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drawings/drawing2.xml" ContentType="application/vnd.openxmlformats-officedocument.drawing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☆広報関連\②HP更新関連\令和4年度\220401(4月1回目)\"/>
    </mc:Choice>
  </mc:AlternateContent>
  <xr:revisionPtr revIDLastSave="0" documentId="8_{A761C5EC-156D-4E7A-A2AB-267D490D4F73}" xr6:coauthVersionLast="47" xr6:coauthVersionMax="47" xr10:uidLastSave="{00000000-0000-0000-0000-000000000000}"/>
  <workbookProtection workbookAlgorithmName="SHA-512" workbookHashValue="qY76Nzp3IBLA8sTxpcmW2CmrJ8YxRidcL+w2eviLKRvKUDcxm2Hq5xbzcqB5htbf8B18vgPC4oME3yF4qZMhRw==" workbookSaltValue="/w5RcLtQGI6TRcMvs3GGWA==" workbookSpinCount="100000" lockStructure="1"/>
  <bookViews>
    <workbookView xWindow="-120" yWindow="-120" windowWidth="20730" windowHeight="11160" tabRatio="739" activeTab="1" xr2:uid="{00000000-000D-0000-FFFF-FFFF00000000}"/>
  </bookViews>
  <sheets>
    <sheet name="登録書 (記入例)" sheetId="21" r:id="rId1"/>
    <sheet name="登録書" sheetId="22" r:id="rId2"/>
    <sheet name="企業調査票" sheetId="19" state="hidden" r:id="rId3"/>
    <sheet name="データ" sheetId="23" state="hidden" r:id="rId4"/>
  </sheets>
  <definedNames>
    <definedName name="_xlnm.Print_Area" localSheetId="2">企業調査票!$A$1:$I$34</definedName>
    <definedName name="_xlnm.Print_Area" localSheetId="1">登録書!$A$1:$L$44</definedName>
    <definedName name="_xlnm.Print_Area" localSheetId="0">'登録書 (記入例)'!$A$1:$L$44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3" i="23" l="1"/>
  <c r="Q3" i="23" l="1"/>
  <c r="W3" i="23"/>
  <c r="AG3" i="23"/>
  <c r="AH3" i="23"/>
  <c r="AI3" i="23"/>
  <c r="AF3" i="23"/>
  <c r="AE3" i="23"/>
  <c r="AD3" i="23"/>
  <c r="AC3" i="23"/>
  <c r="AB3" i="23"/>
  <c r="AA3" i="23"/>
  <c r="B11" i="19"/>
  <c r="F10" i="19"/>
  <c r="B10" i="19"/>
  <c r="B9" i="19"/>
  <c r="B8" i="19"/>
  <c r="E4" i="19"/>
  <c r="B3" i="19"/>
  <c r="L3" i="23"/>
  <c r="AM3" i="23"/>
  <c r="AL3" i="23"/>
  <c r="AK3" i="23"/>
  <c r="AJ3" i="23"/>
  <c r="B3" i="23"/>
  <c r="Y3" i="23"/>
  <c r="X3" i="23"/>
  <c r="V3" i="23"/>
  <c r="U3" i="23"/>
  <c r="R3" i="23" l="1"/>
  <c r="M3" i="23"/>
  <c r="K3" i="23"/>
  <c r="G3" i="23"/>
  <c r="T3" i="23"/>
  <c r="P3" i="23" l="1"/>
  <c r="O3" i="23"/>
  <c r="N3" i="23"/>
  <c r="E3" i="23"/>
  <c r="B33" i="22" l="1"/>
  <c r="B33" i="21"/>
  <c r="Z3" i="23" l="1"/>
  <c r="G11" i="19"/>
</calcChain>
</file>

<file path=xl/sharedStrings.xml><?xml version="1.0" encoding="utf-8"?>
<sst xmlns="http://schemas.openxmlformats.org/spreadsheetml/2006/main" count="413" uniqueCount="257">
  <si>
    <t>資本金</t>
    <rPh sb="0" eb="3">
      <t>シホンキン</t>
    </rPh>
    <phoneticPr fontId="1"/>
  </si>
  <si>
    <t>40代</t>
    <rPh sb="2" eb="3">
      <t>ダイ</t>
    </rPh>
    <phoneticPr fontId="1"/>
  </si>
  <si>
    <t>30代</t>
    <rPh sb="2" eb="3">
      <t>ダイ</t>
    </rPh>
    <phoneticPr fontId="1"/>
  </si>
  <si>
    <t>20代</t>
    <rPh sb="2" eb="3">
      <t>ダイ</t>
    </rPh>
    <phoneticPr fontId="1"/>
  </si>
  <si>
    <t>10代</t>
    <rPh sb="2" eb="3">
      <t>ダイ</t>
    </rPh>
    <phoneticPr fontId="1"/>
  </si>
  <si>
    <t>正社員</t>
    <rPh sb="0" eb="3">
      <t>セイシャイン</t>
    </rPh>
    <phoneticPr fontId="1"/>
  </si>
  <si>
    <t>部署名</t>
    <rPh sb="0" eb="2">
      <t>ブショ</t>
    </rPh>
    <rPh sb="2" eb="3">
      <t>メイ</t>
    </rPh>
    <phoneticPr fontId="1"/>
  </si>
  <si>
    <t>登録方法</t>
    <rPh sb="0" eb="2">
      <t>トウロク</t>
    </rPh>
    <rPh sb="2" eb="4">
      <t>ホウホウ</t>
    </rPh>
    <phoneticPr fontId="1"/>
  </si>
  <si>
    <t>事業内容</t>
    <rPh sb="0" eb="2">
      <t>ジギョウ</t>
    </rPh>
    <rPh sb="2" eb="4">
      <t>ナイヨウ</t>
    </rPh>
    <phoneticPr fontId="1"/>
  </si>
  <si>
    <t>60代以上</t>
    <rPh sb="2" eb="3">
      <t>ダイ</t>
    </rPh>
    <rPh sb="3" eb="5">
      <t>イジョウ</t>
    </rPh>
    <phoneticPr fontId="1"/>
  </si>
  <si>
    <t>50代</t>
    <rPh sb="2" eb="3">
      <t>ダイ</t>
    </rPh>
    <phoneticPr fontId="1"/>
  </si>
  <si>
    <t>TEL</t>
    <phoneticPr fontId="1"/>
  </si>
  <si>
    <t>）</t>
    <phoneticPr fontId="1"/>
  </si>
  <si>
    <t>パート・
アルバイト等</t>
    <rPh sb="10" eb="11">
      <t>ナド</t>
    </rPh>
    <phoneticPr fontId="1"/>
  </si>
  <si>
    <t>なごや人材サポートデスク　利用登録のご案内</t>
    <phoneticPr fontId="1"/>
  </si>
  <si>
    <t>千円</t>
  </si>
  <si>
    <t>所在地</t>
    <rPh sb="0" eb="3">
      <t>ショザイチ</t>
    </rPh>
    <phoneticPr fontId="1"/>
  </si>
  <si>
    <t>上記所在地</t>
    <rPh sb="0" eb="2">
      <t>ジョウキ</t>
    </rPh>
    <rPh sb="2" eb="5">
      <t>ショザイチ</t>
    </rPh>
    <phoneticPr fontId="1"/>
  </si>
  <si>
    <t>&lt;内線&gt;</t>
    <rPh sb="1" eb="3">
      <t>ナイセン</t>
    </rPh>
    <phoneticPr fontId="1"/>
  </si>
  <si>
    <t>役職名</t>
    <rPh sb="0" eb="3">
      <t>ヤクショクメイ</t>
    </rPh>
    <phoneticPr fontId="1"/>
  </si>
  <si>
    <t>部長</t>
    <rPh sb="0" eb="2">
      <t>ブチョウ</t>
    </rPh>
    <phoneticPr fontId="1"/>
  </si>
  <si>
    <t>※相談対象：名古屋市内に事業所を有する中小企業等</t>
    <rPh sb="1" eb="3">
      <t>ソウダン</t>
    </rPh>
    <rPh sb="3" eb="5">
      <t>タイショウ</t>
    </rPh>
    <rPh sb="6" eb="11">
      <t>ナゴヤシナイ</t>
    </rPh>
    <rPh sb="12" eb="15">
      <t>ジギョウショ</t>
    </rPh>
    <rPh sb="16" eb="17">
      <t>ユウ</t>
    </rPh>
    <rPh sb="19" eb="21">
      <t>チュウショウ</t>
    </rPh>
    <rPh sb="21" eb="23">
      <t>キギョウ</t>
    </rPh>
    <rPh sb="23" eb="24">
      <t>トウ</t>
    </rPh>
    <phoneticPr fontId="1"/>
  </si>
  <si>
    <t>企業調査票</t>
    <rPh sb="0" eb="2">
      <t>キギョウ</t>
    </rPh>
    <rPh sb="2" eb="4">
      <t>チョウサ</t>
    </rPh>
    <rPh sb="4" eb="5">
      <t>ヒョウ</t>
    </rPh>
    <phoneticPr fontId="1"/>
  </si>
  <si>
    <t>記入日：</t>
    <rPh sb="0" eb="2">
      <t>キニュウ</t>
    </rPh>
    <rPh sb="2" eb="3">
      <t>ヒ</t>
    </rPh>
    <phoneticPr fontId="1"/>
  </si>
  <si>
    <t>担当者</t>
    <rPh sb="0" eb="3">
      <t>タントウシャ</t>
    </rPh>
    <phoneticPr fontId="1"/>
  </si>
  <si>
    <t>←H1セルに記入者の名前</t>
    <rPh sb="6" eb="9">
      <t>キニュウシャ</t>
    </rPh>
    <rPh sb="10" eb="12">
      <t>ナマエ</t>
    </rPh>
    <phoneticPr fontId="1"/>
  </si>
  <si>
    <t>社名</t>
    <rPh sb="0" eb="2">
      <t>シャメイ</t>
    </rPh>
    <phoneticPr fontId="1"/>
  </si>
  <si>
    <t>業種</t>
    <rPh sb="0" eb="2">
      <t>ギョウシュ</t>
    </rPh>
    <phoneticPr fontId="1"/>
  </si>
  <si>
    <t>①製造業その他　</t>
    <rPh sb="1" eb="4">
      <t>セイゾウギョウ</t>
    </rPh>
    <rPh sb="6" eb="7">
      <t>タ</t>
    </rPh>
    <phoneticPr fontId="1"/>
  </si>
  <si>
    <t>②卸売業</t>
    <rPh sb="1" eb="3">
      <t>オロシウ</t>
    </rPh>
    <rPh sb="3" eb="4">
      <t>ギョウ</t>
    </rPh>
    <phoneticPr fontId="1"/>
  </si>
  <si>
    <t>③小売業</t>
    <rPh sb="1" eb="4">
      <t>コウリギョウ</t>
    </rPh>
    <phoneticPr fontId="1"/>
  </si>
  <si>
    <t>④サービス業</t>
    <rPh sb="5" eb="6">
      <t>ギョウ</t>
    </rPh>
    <phoneticPr fontId="1"/>
  </si>
  <si>
    <t>設立年月日</t>
    <rPh sb="0" eb="2">
      <t>セツリツ</t>
    </rPh>
    <rPh sb="2" eb="3">
      <t>ネン</t>
    </rPh>
    <rPh sb="3" eb="5">
      <t>ガッピ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</si>
  <si>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</si>
  <si>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</si>
  <si>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代表者名</t>
    <rPh sb="0" eb="3">
      <t>ダイヒョウシャ</t>
    </rPh>
    <rPh sb="3" eb="4">
      <t>ナ</t>
    </rPh>
    <phoneticPr fontId="1"/>
  </si>
  <si>
    <t>従業員数</t>
    <rPh sb="0" eb="3">
      <t>ジュウギョウイン</t>
    </rPh>
    <rPh sb="3" eb="4">
      <t>スウ</t>
    </rPh>
    <phoneticPr fontId="1"/>
  </si>
  <si>
    <t>企業（経営）理念、
社長メッセージ</t>
    <rPh sb="0" eb="2">
      <t>キギョウ</t>
    </rPh>
    <rPh sb="3" eb="5">
      <t>ケイエイ</t>
    </rPh>
    <rPh sb="6" eb="8">
      <t>リネン</t>
    </rPh>
    <rPh sb="10" eb="12">
      <t>シャチョウ</t>
    </rPh>
    <phoneticPr fontId="1"/>
  </si>
  <si>
    <t>HPアドレス</t>
    <phoneticPr fontId="1"/>
  </si>
  <si>
    <t>HP所感</t>
    <rPh sb="2" eb="4">
      <t>ショカン</t>
    </rPh>
    <phoneticPr fontId="1"/>
  </si>
  <si>
    <t>▼古いデザインになっていないか？HPをみた第一印象は？閲覧者目線の内容になっているか？</t>
    <rPh sb="1" eb="2">
      <t>フル</t>
    </rPh>
    <rPh sb="21" eb="23">
      <t>ダイイチ</t>
    </rPh>
    <rPh sb="23" eb="25">
      <t>インショウ</t>
    </rPh>
    <phoneticPr fontId="1"/>
  </si>
  <si>
    <t>求職者目線</t>
    <rPh sb="0" eb="2">
      <t>キュウショク</t>
    </rPh>
    <rPh sb="2" eb="3">
      <t>シャ</t>
    </rPh>
    <rPh sb="3" eb="5">
      <t>メセン</t>
    </rPh>
    <phoneticPr fontId="1"/>
  </si>
  <si>
    <t>▼職場のイメージ（社風・風土・雰囲気など）</t>
    <rPh sb="1" eb="3">
      <t>ショクバ</t>
    </rPh>
    <phoneticPr fontId="1"/>
  </si>
  <si>
    <t>求める人物像</t>
    <rPh sb="0" eb="1">
      <t>モト</t>
    </rPh>
    <rPh sb="3" eb="6">
      <t>ジンブツゾウ</t>
    </rPh>
    <phoneticPr fontId="1"/>
  </si>
  <si>
    <t>▼仕事内容が分かるようになっているか？</t>
    <rPh sb="1" eb="3">
      <t>シゴト</t>
    </rPh>
    <rPh sb="3" eb="5">
      <t>ナイヨウ</t>
    </rPh>
    <rPh sb="6" eb="7">
      <t>ワ</t>
    </rPh>
    <phoneticPr fontId="1"/>
  </si>
  <si>
    <t>採用ページ</t>
    <rPh sb="0" eb="2">
      <t>サイヨウ</t>
    </rPh>
    <phoneticPr fontId="1"/>
  </si>
  <si>
    <r>
      <t xml:space="preserve">   有　・　無 　</t>
    </r>
    <r>
      <rPr>
        <sz val="10"/>
        <color theme="1"/>
        <rFont val="ＭＳ Ｐゴシック"/>
        <family val="3"/>
        <charset val="128"/>
        <scheme val="minor"/>
      </rPr>
      <t>※所感</t>
    </r>
    <r>
      <rPr>
        <sz val="11"/>
        <color theme="1"/>
        <rFont val="ＭＳ Ｐゴシック"/>
        <family val="2"/>
        <charset val="128"/>
        <scheme val="minor"/>
      </rPr>
      <t>：</t>
    </r>
    <rPh sb="3" eb="4">
      <t>ユウ</t>
    </rPh>
    <rPh sb="7" eb="8">
      <t>ム</t>
    </rPh>
    <rPh sb="11" eb="13">
      <t>ショカン</t>
    </rPh>
    <phoneticPr fontId="1"/>
  </si>
  <si>
    <t>▼採用ターゲット　　</t>
    <rPh sb="1" eb="3">
      <t>サイヨウ</t>
    </rPh>
    <phoneticPr fontId="1"/>
  </si>
  <si>
    <t>新卒</t>
    <phoneticPr fontId="1"/>
  </si>
  <si>
    <t>中途</t>
    <phoneticPr fontId="1"/>
  </si>
  <si>
    <t>採用職種</t>
    <rPh sb="0" eb="2">
      <t>サイヨウ</t>
    </rPh>
    <rPh sb="2" eb="4">
      <t>ショクシュ</t>
    </rPh>
    <phoneticPr fontId="1"/>
  </si>
  <si>
    <t>雇用形態</t>
    <rPh sb="0" eb="2">
      <t>コヨウ</t>
    </rPh>
    <rPh sb="2" eb="4">
      <t>ケイタイ</t>
    </rPh>
    <phoneticPr fontId="1"/>
  </si>
  <si>
    <t>給与</t>
    <rPh sb="0" eb="2">
      <t>キュウヨ</t>
    </rPh>
    <phoneticPr fontId="1"/>
  </si>
  <si>
    <t>応募資格</t>
    <rPh sb="0" eb="2">
      <t>オウボ</t>
    </rPh>
    <rPh sb="2" eb="4">
      <t>シカク</t>
    </rPh>
    <phoneticPr fontId="1"/>
  </si>
  <si>
    <t>その他</t>
    <rPh sb="2" eb="3">
      <t>タ</t>
    </rPh>
    <phoneticPr fontId="1"/>
  </si>
  <si>
    <t>SNS活用</t>
    <rPh sb="3" eb="5">
      <t>カツヨウ</t>
    </rPh>
    <phoneticPr fontId="1"/>
  </si>
  <si>
    <r>
      <t xml:space="preserve">   有　・　無　　</t>
    </r>
    <r>
      <rPr>
        <sz val="10"/>
        <color theme="1"/>
        <rFont val="ＭＳ Ｐゴシック"/>
        <family val="3"/>
        <charset val="128"/>
        <scheme val="minor"/>
      </rPr>
      <t>※有る場合</t>
    </r>
    <r>
      <rPr>
        <sz val="11"/>
        <color theme="1"/>
        <rFont val="ＭＳ Ｐゴシック"/>
        <family val="2"/>
        <charset val="128"/>
        <scheme val="minor"/>
      </rPr>
      <t>（ Twitter ・ facebook ・ Instagram ・ その他  ）</t>
    </r>
    <phoneticPr fontId="1"/>
  </si>
  <si>
    <t>▼興味を惹くSNSですか？</t>
    <rPh sb="1" eb="3">
      <t>キョウミ</t>
    </rPh>
    <rPh sb="4" eb="5">
      <t>ヒ</t>
    </rPh>
    <phoneticPr fontId="1"/>
  </si>
  <si>
    <t>HW求人</t>
    <phoneticPr fontId="1"/>
  </si>
  <si>
    <r>
      <t xml:space="preserve">　有　・　無　　
</t>
    </r>
    <r>
      <rPr>
        <sz val="8"/>
        <color theme="1"/>
        <rFont val="ＭＳ Ｐゴシック"/>
        <family val="3"/>
        <charset val="128"/>
        <scheme val="minor"/>
      </rPr>
      <t>　※有る場合は印刷</t>
    </r>
    <rPh sb="1" eb="2">
      <t>ユウ</t>
    </rPh>
    <rPh sb="5" eb="6">
      <t>ム</t>
    </rPh>
    <phoneticPr fontId="1"/>
  </si>
  <si>
    <t>なごジョブ求人</t>
    <phoneticPr fontId="1"/>
  </si>
  <si>
    <r>
      <t xml:space="preserve">　有　・　無　　
</t>
    </r>
    <r>
      <rPr>
        <sz val="8"/>
        <color theme="1"/>
        <rFont val="ＭＳ Ｐゴシック"/>
        <family val="3"/>
        <charset val="128"/>
        <scheme val="minor"/>
      </rPr>
      <t>　※有る場合は印刷</t>
    </r>
    <phoneticPr fontId="1"/>
  </si>
  <si>
    <t>求人媒体 掲載</t>
    <phoneticPr fontId="1"/>
  </si>
  <si>
    <r>
      <t>　有　・　無　　　　　</t>
    </r>
    <r>
      <rPr>
        <sz val="10"/>
        <color theme="1"/>
        <rFont val="ＭＳ Ｐゴシック"/>
        <family val="3"/>
        <charset val="128"/>
        <scheme val="minor"/>
      </rPr>
      <t>※有る場合 媒体名</t>
    </r>
    <r>
      <rPr>
        <sz val="11"/>
        <color theme="1"/>
        <rFont val="ＭＳ Ｐゴシック"/>
        <family val="2"/>
        <charset val="128"/>
        <scheme val="minor"/>
      </rPr>
      <t>：</t>
    </r>
    <rPh sb="17" eb="19">
      <t>バイタイ</t>
    </rPh>
    <rPh sb="19" eb="20">
      <t>ナ</t>
    </rPh>
    <phoneticPr fontId="1"/>
  </si>
  <si>
    <t>認定</t>
    <rPh sb="0" eb="2">
      <t>ニンテイ</t>
    </rPh>
    <phoneticPr fontId="1"/>
  </si>
  <si>
    <t>備考</t>
    <rPh sb="0" eb="2">
      <t>ビコウ</t>
    </rPh>
    <phoneticPr fontId="1"/>
  </si>
  <si>
    <t>今後の対応案</t>
    <rPh sb="0" eb="2">
      <t>コンゴ</t>
    </rPh>
    <rPh sb="3" eb="5">
      <t>タイオウ</t>
    </rPh>
    <rPh sb="5" eb="6">
      <t>アン</t>
    </rPh>
    <phoneticPr fontId="1"/>
  </si>
  <si>
    <t>1.採用関連</t>
    <rPh sb="2" eb="4">
      <t>サイヨウ</t>
    </rPh>
    <rPh sb="4" eb="6">
      <t>カンレン</t>
    </rPh>
    <phoneticPr fontId="1"/>
  </si>
  <si>
    <t>企業名</t>
    <rPh sb="0" eb="3">
      <t>キギョウメイ</t>
    </rPh>
    <phoneticPr fontId="1"/>
  </si>
  <si>
    <t>本社</t>
    <rPh sb="0" eb="2">
      <t>ホンシャ</t>
    </rPh>
    <phoneticPr fontId="1"/>
  </si>
  <si>
    <t>支社</t>
    <rPh sb="0" eb="2">
      <t>シシャ</t>
    </rPh>
    <phoneticPr fontId="1"/>
  </si>
  <si>
    <t>創業・設立（西暦）</t>
    <rPh sb="0" eb="2">
      <t>ソウギョウ</t>
    </rPh>
    <rPh sb="3" eb="5">
      <t>セツリツ</t>
    </rPh>
    <rPh sb="6" eb="8">
      <t>セイレキ</t>
    </rPh>
    <phoneticPr fontId="1"/>
  </si>
  <si>
    <t>事業内容</t>
    <rPh sb="0" eb="4">
      <t>ジギョウナイヨウ</t>
    </rPh>
    <phoneticPr fontId="1"/>
  </si>
  <si>
    <t>（その他の場合）</t>
    <rPh sb="3" eb="4">
      <t>タ</t>
    </rPh>
    <rPh sb="5" eb="7">
      <t>バアイ</t>
    </rPh>
    <phoneticPr fontId="1"/>
  </si>
  <si>
    <t>氏名</t>
    <rPh sb="0" eb="2">
      <t>シメイ</t>
    </rPh>
    <phoneticPr fontId="1"/>
  </si>
  <si>
    <t>代表者</t>
    <rPh sb="0" eb="3">
      <t>ダイヒョウシャ</t>
    </rPh>
    <phoneticPr fontId="1"/>
  </si>
  <si>
    <t>E-mail</t>
  </si>
  <si>
    <t>契約社員</t>
    <rPh sb="0" eb="4">
      <t>ケイヤクシャイン</t>
    </rPh>
    <phoneticPr fontId="1"/>
  </si>
  <si>
    <t>雇用形態</t>
    <rPh sb="0" eb="4">
      <t>コヨウケイタイ</t>
    </rPh>
    <phoneticPr fontId="1"/>
  </si>
  <si>
    <t>事務職</t>
    <rPh sb="0" eb="3">
      <t>ジムショク</t>
    </rPh>
    <phoneticPr fontId="1"/>
  </si>
  <si>
    <t>営業職</t>
    <rPh sb="0" eb="3">
      <t>エイギョウショク</t>
    </rPh>
    <phoneticPr fontId="1"/>
  </si>
  <si>
    <t>総務職</t>
    <rPh sb="0" eb="3">
      <t>ソウムショク</t>
    </rPh>
    <phoneticPr fontId="1"/>
  </si>
  <si>
    <t>製造職</t>
    <rPh sb="0" eb="3">
      <t>セイゾウショク</t>
    </rPh>
    <phoneticPr fontId="1"/>
  </si>
  <si>
    <t>技術開発・研究職</t>
    <rPh sb="0" eb="2">
      <t>ギジュツ</t>
    </rPh>
    <rPh sb="2" eb="4">
      <t>カイハツ</t>
    </rPh>
    <rPh sb="5" eb="7">
      <t>ケンキュウ</t>
    </rPh>
    <rPh sb="7" eb="8">
      <t>ショク</t>
    </rPh>
    <phoneticPr fontId="1"/>
  </si>
  <si>
    <t>専門職（医療・介護職等）</t>
    <phoneticPr fontId="1"/>
  </si>
  <si>
    <t>その他（</t>
    <rPh sb="2" eb="3">
      <t>ホカ</t>
    </rPh>
    <phoneticPr fontId="1"/>
  </si>
  <si>
    <t>年代</t>
    <rPh sb="0" eb="2">
      <t>ネンダイ</t>
    </rPh>
    <phoneticPr fontId="1"/>
  </si>
  <si>
    <t>なごやジョブサポートセンター</t>
    <phoneticPr fontId="1"/>
  </si>
  <si>
    <t>人材紹介会社</t>
    <rPh sb="0" eb="2">
      <t>ジンザイ</t>
    </rPh>
    <rPh sb="2" eb="4">
      <t>ショウカイ</t>
    </rPh>
    <rPh sb="4" eb="6">
      <t>ガイシャ</t>
    </rPh>
    <phoneticPr fontId="1"/>
  </si>
  <si>
    <t>ハローワーク</t>
  </si>
  <si>
    <t>ハローワーク</t>
    <phoneticPr fontId="1"/>
  </si>
  <si>
    <t>有料媒体</t>
    <rPh sb="0" eb="2">
      <t>ユウリョウ</t>
    </rPh>
    <rPh sb="2" eb="4">
      <t>バイタイ</t>
    </rPh>
    <phoneticPr fontId="1"/>
  </si>
  <si>
    <t>無料媒体</t>
    <rPh sb="0" eb="2">
      <t>ムリョウ</t>
    </rPh>
    <rPh sb="2" eb="4">
      <t>バイタイ</t>
    </rPh>
    <phoneticPr fontId="1"/>
  </si>
  <si>
    <t>なごや就職応援ナビ</t>
  </si>
  <si>
    <t>名古屋市HP</t>
    <rPh sb="0" eb="4">
      <t>ナゴヤシ</t>
    </rPh>
    <phoneticPr fontId="1"/>
  </si>
  <si>
    <t>DM</t>
  </si>
  <si>
    <t>セミナー参加</t>
    <rPh sb="4" eb="6">
      <t>サンカ</t>
    </rPh>
    <phoneticPr fontId="1"/>
  </si>
  <si>
    <t>なごジョブ求人開拓員</t>
    <rPh sb="5" eb="7">
      <t>キュウジン</t>
    </rPh>
    <rPh sb="7" eb="9">
      <t>カイタク</t>
    </rPh>
    <rPh sb="9" eb="10">
      <t>イン</t>
    </rPh>
    <phoneticPr fontId="1"/>
  </si>
  <si>
    <t>関係機関の紹介(名古屋市新事業支援センター・商工会議所等）</t>
    <rPh sb="8" eb="12">
      <t>ナゴヤシ</t>
    </rPh>
    <rPh sb="12" eb="13">
      <t>シン</t>
    </rPh>
    <rPh sb="13" eb="15">
      <t>ジギョウ</t>
    </rPh>
    <rPh sb="15" eb="17">
      <t>シエン</t>
    </rPh>
    <phoneticPr fontId="1"/>
  </si>
  <si>
    <t>名商の会報誌</t>
    <rPh sb="0" eb="2">
      <t>メイショウ</t>
    </rPh>
    <rPh sb="3" eb="6">
      <t>カイホウシ</t>
    </rPh>
    <phoneticPr fontId="1"/>
  </si>
  <si>
    <t>ポスター</t>
  </si>
  <si>
    <t>新聞</t>
    <rPh sb="0" eb="2">
      <t>シンブン</t>
    </rPh>
    <phoneticPr fontId="1"/>
  </si>
  <si>
    <t>サポートデスク経由</t>
    <rPh sb="7" eb="9">
      <t>ケイユ</t>
    </rPh>
    <phoneticPr fontId="1"/>
  </si>
  <si>
    <t>センター訪問</t>
    <phoneticPr fontId="1"/>
  </si>
  <si>
    <t>セミナー参加</t>
    <phoneticPr fontId="1"/>
  </si>
  <si>
    <r>
      <rPr>
        <sz val="10"/>
        <color theme="1"/>
        <rFont val="Meiryo UI"/>
        <family val="3"/>
        <charset val="128"/>
      </rPr>
      <t>従業員数
（概数）</t>
    </r>
    <r>
      <rPr>
        <sz val="11"/>
        <color theme="1"/>
        <rFont val="Meiryo UI"/>
        <family val="3"/>
        <charset val="128"/>
      </rPr>
      <t>　　</t>
    </r>
    <rPh sb="0" eb="3">
      <t>ジュウギョウイン</t>
    </rPh>
    <rPh sb="3" eb="4">
      <t>スウ</t>
    </rPh>
    <rPh sb="6" eb="8">
      <t>ガイスウ</t>
    </rPh>
    <phoneticPr fontId="1"/>
  </si>
  <si>
    <t>A：農業・林業</t>
    <phoneticPr fontId="1"/>
  </si>
  <si>
    <t>B：漁業</t>
    <phoneticPr fontId="1"/>
  </si>
  <si>
    <t>C：鉱業、採石業、砂利採取業</t>
    <phoneticPr fontId="1"/>
  </si>
  <si>
    <t>E：製造業</t>
    <phoneticPr fontId="1"/>
  </si>
  <si>
    <t>H：運輸業･郵便業</t>
    <phoneticPr fontId="1"/>
  </si>
  <si>
    <t>K：不動産業、物品賃貸業</t>
    <phoneticPr fontId="1"/>
  </si>
  <si>
    <t>N：生活関連サービス業、娯楽業</t>
    <phoneticPr fontId="1"/>
  </si>
  <si>
    <t>Q：複合サービス事業</t>
    <phoneticPr fontId="1"/>
  </si>
  <si>
    <t>F：電気･ガス･熱供給・水道業</t>
    <phoneticPr fontId="1"/>
  </si>
  <si>
    <t>I：卸売業・小売業</t>
    <phoneticPr fontId="1"/>
  </si>
  <si>
    <t>L：学術研究、専門・技術サービス業</t>
    <phoneticPr fontId="1"/>
  </si>
  <si>
    <t>M：宿泊業、飲食サービス業</t>
    <phoneticPr fontId="1"/>
  </si>
  <si>
    <t>O：教育、学習支援業</t>
    <phoneticPr fontId="1"/>
  </si>
  <si>
    <t>P：医療、福祉</t>
    <phoneticPr fontId="1"/>
  </si>
  <si>
    <t>R：サービス業（他に分類されないもの）</t>
    <phoneticPr fontId="1"/>
  </si>
  <si>
    <t>S：公務（他に分類されるものを除く）</t>
    <phoneticPr fontId="1"/>
  </si>
  <si>
    <t>T：分類不能の産業</t>
    <phoneticPr fontId="1"/>
  </si>
  <si>
    <t>D：建設業</t>
    <phoneticPr fontId="1"/>
  </si>
  <si>
    <t>G：情報通信業</t>
    <phoneticPr fontId="1"/>
  </si>
  <si>
    <t>J：金融業、保険業</t>
    <phoneticPr fontId="1"/>
  </si>
  <si>
    <t>2.広報関連</t>
    <rPh sb="2" eb="4">
      <t>コウホウ</t>
    </rPh>
    <rPh sb="4" eb="6">
      <t>カンレン</t>
    </rPh>
    <phoneticPr fontId="1"/>
  </si>
  <si>
    <t>3.社員定着</t>
    <rPh sb="2" eb="6">
      <t>シャインテイチャク</t>
    </rPh>
    <phoneticPr fontId="1"/>
  </si>
  <si>
    <t>4.人材育成</t>
    <rPh sb="2" eb="4">
      <t>ジンザイ</t>
    </rPh>
    <rPh sb="4" eb="6">
      <t>イクセイ</t>
    </rPh>
    <phoneticPr fontId="1"/>
  </si>
  <si>
    <t>5.待遇</t>
    <rPh sb="2" eb="4">
      <t>タイグウ</t>
    </rPh>
    <phoneticPr fontId="1"/>
  </si>
  <si>
    <t>6.その他（</t>
    <rPh sb="4" eb="5">
      <t>タ</t>
    </rPh>
    <phoneticPr fontId="1"/>
  </si>
  <si>
    <t>-</t>
    <phoneticPr fontId="1"/>
  </si>
  <si>
    <t>求人登録と相談の利用を希望する。</t>
    <phoneticPr fontId="1"/>
  </si>
  <si>
    <t xml:space="preserve">相談のみ利用する。 </t>
    <phoneticPr fontId="1"/>
  </si>
  <si>
    <t>■ご利用について■　</t>
    <phoneticPr fontId="1"/>
  </si>
  <si>
    <t>　採用アドバイザーが、人材確保に課題整理と解決について、個別に相談対応いたします。 
　専門的な分野に関しては、関係機関をご紹介します。</t>
    <phoneticPr fontId="1"/>
  </si>
  <si>
    <t>※ご記入事項については、本事業のみに使用し、それ以外の目的に使用することはありません。　　　</t>
    <phoneticPr fontId="1"/>
  </si>
  <si>
    <t>相違ありません</t>
    <phoneticPr fontId="1"/>
  </si>
  <si>
    <t>氏名</t>
    <rPh sb="0" eb="1">
      <t>シ</t>
    </rPh>
    <rPh sb="1" eb="2">
      <t>メイ</t>
    </rPh>
    <phoneticPr fontId="1"/>
  </si>
  <si>
    <r>
      <t xml:space="preserve">ご相談内容
（お困りごと）
</t>
    </r>
    <r>
      <rPr>
        <b/>
        <sz val="10"/>
        <color theme="1"/>
        <rFont val="Meiryo UI"/>
        <family val="3"/>
        <charset val="128"/>
      </rPr>
      <t>※複数選択可</t>
    </r>
    <rPh sb="1" eb="3">
      <t>ソウダン</t>
    </rPh>
    <rPh sb="3" eb="5">
      <t>ナイヨウ</t>
    </rPh>
    <rPh sb="8" eb="9">
      <t>コマ</t>
    </rPh>
    <rPh sb="15" eb="17">
      <t>フクスウ</t>
    </rPh>
    <rPh sb="17" eb="19">
      <t>センタク</t>
    </rPh>
    <rPh sb="19" eb="20">
      <t>カ</t>
    </rPh>
    <phoneticPr fontId="1"/>
  </si>
  <si>
    <t>代表取締役</t>
  </si>
  <si>
    <t>■暴力団員による不当な行為の防止等に関する法律（平成3年法律第77号）</t>
    <phoneticPr fontId="1"/>
  </si>
  <si>
    <t xml:space="preserve">   第2条第2号に規定する暴力団及びその利益となる活動を行う者でないこと。</t>
    <phoneticPr fontId="1"/>
  </si>
  <si>
    <t>利用について</t>
    <rPh sb="0" eb="2">
      <t>リヨウ</t>
    </rPh>
    <phoneticPr fontId="1"/>
  </si>
  <si>
    <t>※下記太枠内をご記入ください</t>
    <rPh sb="1" eb="3">
      <t>カキ</t>
    </rPh>
    <rPh sb="3" eb="6">
      <t>フトワクナイ</t>
    </rPh>
    <rPh sb="8" eb="10">
      <t>キニュウ</t>
    </rPh>
    <phoneticPr fontId="1"/>
  </si>
  <si>
    <t>企業登録番号
（事務局記入箇所）</t>
    <rPh sb="8" eb="11">
      <t>ジムキョク</t>
    </rPh>
    <rPh sb="11" eb="13">
      <t>キニュウ</t>
    </rPh>
    <rPh sb="13" eb="15">
      <t>カショ</t>
    </rPh>
    <phoneticPr fontId="1"/>
  </si>
  <si>
    <r>
      <t xml:space="preserve">従業員の職種
</t>
    </r>
    <r>
      <rPr>
        <u/>
        <sz val="9"/>
        <color rgb="FFFF0000"/>
        <rFont val="Meiryo UI"/>
        <family val="3"/>
        <charset val="128"/>
      </rPr>
      <t>※複数選択可</t>
    </r>
    <rPh sb="0" eb="3">
      <t>ジュウギョウイン</t>
    </rPh>
    <rPh sb="4" eb="6">
      <t>ショクシュ</t>
    </rPh>
    <phoneticPr fontId="1"/>
  </si>
  <si>
    <r>
      <t xml:space="preserve">現在の求人
依頼先
</t>
    </r>
    <r>
      <rPr>
        <u/>
        <sz val="9"/>
        <color rgb="FFFF0000"/>
        <rFont val="Meiryo UI"/>
        <family val="3"/>
        <charset val="128"/>
      </rPr>
      <t>※複数選択可</t>
    </r>
    <rPh sb="0" eb="2">
      <t>ゲンザイ</t>
    </rPh>
    <rPh sb="3" eb="5">
      <t>キュウジン</t>
    </rPh>
    <rPh sb="6" eb="8">
      <t>イライ</t>
    </rPh>
    <rPh sb="8" eb="9">
      <t>サキ</t>
    </rPh>
    <phoneticPr fontId="1"/>
  </si>
  <si>
    <r>
      <t xml:space="preserve">認知経路・
チラシ入手先
</t>
    </r>
    <r>
      <rPr>
        <u/>
        <sz val="9"/>
        <color rgb="FFFF0000"/>
        <rFont val="Meiryo UI"/>
        <family val="3"/>
        <charset val="128"/>
      </rPr>
      <t>※複数選択可</t>
    </r>
    <rPh sb="0" eb="2">
      <t>ニンチ</t>
    </rPh>
    <rPh sb="2" eb="4">
      <t>ケイロ</t>
    </rPh>
    <rPh sb="9" eb="11">
      <t>ニュウシュ</t>
    </rPh>
    <rPh sb="11" eb="12">
      <t>サキ</t>
    </rPh>
    <phoneticPr fontId="1"/>
  </si>
  <si>
    <t>なごやジョブサポートセンター　中小企業人材確保相談窓口</t>
    <phoneticPr fontId="1"/>
  </si>
  <si>
    <r>
      <t>名古屋市</t>
    </r>
    <r>
      <rPr>
        <sz val="11"/>
        <color rgb="FFFF0000"/>
        <rFont val="Meiryo UI"/>
        <family val="3"/>
        <charset val="128"/>
      </rPr>
      <t>千種区吹上2-6-3　名古屋市中小企業振興会館6F</t>
    </r>
    <rPh sb="0" eb="4">
      <t>ナゴヤシ</t>
    </rPh>
    <phoneticPr fontId="1"/>
  </si>
  <si>
    <t>2013年</t>
    <rPh sb="4" eb="5">
      <t>ネン</t>
    </rPh>
    <phoneticPr fontId="1"/>
  </si>
  <si>
    <t>求職者の総合就職相談、中小企業の人材確保に関する相談業務</t>
    <phoneticPr fontId="1"/>
  </si>
  <si>
    <t>名古屋　八丸</t>
    <rPh sb="0" eb="3">
      <t>ナゴヤ</t>
    </rPh>
    <phoneticPr fontId="1"/>
  </si>
  <si>
    <t>総務部</t>
    <rPh sb="0" eb="3">
      <t>ソウムブ</t>
    </rPh>
    <phoneticPr fontId="1"/>
  </si>
  <si>
    <t>名古屋　花子</t>
    <rPh sb="0" eb="3">
      <t>ナゴヤ</t>
    </rPh>
    <rPh sb="4" eb="6">
      <t>ハナコ</t>
    </rPh>
    <phoneticPr fontId="1"/>
  </si>
  <si>
    <t>052-733-2112</t>
    <phoneticPr fontId="1"/>
  </si>
  <si>
    <t>nagoyahachimaru@nagoya.com</t>
    <phoneticPr fontId="1"/>
  </si>
  <si>
    <t>所在地
（〒/住所）</t>
    <rPh sb="0" eb="3">
      <t>ショザイチ</t>
    </rPh>
    <rPh sb="7" eb="9">
      <t>ジュウショ</t>
    </rPh>
    <phoneticPr fontId="1"/>
  </si>
  <si>
    <t>新卒を採用したいが、母集団を確保するにはどうしたらよいか。</t>
    <rPh sb="0" eb="2">
      <t>シンソツ</t>
    </rPh>
    <rPh sb="3" eb="5">
      <t>サイヨウ</t>
    </rPh>
    <rPh sb="10" eb="13">
      <t>ボシュウダン</t>
    </rPh>
    <rPh sb="14" eb="16">
      <t>カクホ</t>
    </rPh>
    <phoneticPr fontId="1"/>
  </si>
  <si>
    <t>＜内容詳細　※お時間がございましたら、具体的にご記入いただけますと幸いです。＞</t>
    <rPh sb="1" eb="5">
      <t>ナイヨウショウサイ</t>
    </rPh>
    <phoneticPr fontId="1"/>
  </si>
  <si>
    <t>企業
登録番号</t>
    <rPh sb="0" eb="2">
      <t>キギョウ</t>
    </rPh>
    <rPh sb="3" eb="5">
      <t>トウロク</t>
    </rPh>
    <rPh sb="5" eb="7">
      <t>バンゴウ</t>
    </rPh>
    <phoneticPr fontId="2"/>
  </si>
  <si>
    <t>受理日
(人サポメモ)</t>
    <rPh sb="0" eb="2">
      <t>ジュリ</t>
    </rPh>
    <rPh sb="2" eb="3">
      <t>ヒ</t>
    </rPh>
    <rPh sb="5" eb="6">
      <t>ジン</t>
    </rPh>
    <phoneticPr fontId="2"/>
  </si>
  <si>
    <t>記入日</t>
    <rPh sb="0" eb="2">
      <t>キニュウ</t>
    </rPh>
    <rPh sb="2" eb="3">
      <t>ビ</t>
    </rPh>
    <phoneticPr fontId="2"/>
  </si>
  <si>
    <t>登録種別</t>
    <rPh sb="0" eb="4">
      <t>トウロクシュベツ</t>
    </rPh>
    <phoneticPr fontId="2"/>
  </si>
  <si>
    <t>求人登録</t>
    <rPh sb="0" eb="2">
      <t>キュウジン</t>
    </rPh>
    <rPh sb="2" eb="4">
      <t>トウロク</t>
    </rPh>
    <phoneticPr fontId="2"/>
  </si>
  <si>
    <t>なごジョブ登録状況</t>
    <rPh sb="5" eb="7">
      <t>トウロク</t>
    </rPh>
    <rPh sb="7" eb="9">
      <t>ジョウキョウ</t>
    </rPh>
    <phoneticPr fontId="2"/>
  </si>
  <si>
    <t>企業名</t>
  </si>
  <si>
    <t>第一回
面談日</t>
    <rPh sb="0" eb="1">
      <t>ダイ</t>
    </rPh>
    <rPh sb="1" eb="3">
      <t>イッカイ</t>
    </rPh>
    <rPh sb="4" eb="6">
      <t>メンダン</t>
    </rPh>
    <rPh sb="6" eb="7">
      <t>ビ</t>
    </rPh>
    <phoneticPr fontId="2"/>
  </si>
  <si>
    <t>面談時間</t>
    <rPh sb="0" eb="2">
      <t>メンダン</t>
    </rPh>
    <rPh sb="2" eb="4">
      <t>ジカン</t>
    </rPh>
    <phoneticPr fontId="2"/>
  </si>
  <si>
    <t>担当</t>
    <rPh sb="0" eb="2">
      <t>タントウ</t>
    </rPh>
    <phoneticPr fontId="2"/>
  </si>
  <si>
    <t>企業名フリガナ</t>
    <rPh sb="0" eb="2">
      <t>キギョウ</t>
    </rPh>
    <rPh sb="2" eb="3">
      <t>メイ</t>
    </rPh>
    <phoneticPr fontId="2"/>
  </si>
  <si>
    <t>〒</t>
    <phoneticPr fontId="2"/>
  </si>
  <si>
    <t>住所</t>
    <rPh sb="0" eb="2">
      <t>ジュウショ</t>
    </rPh>
    <phoneticPr fontId="1"/>
  </si>
  <si>
    <t>本社
／支社</t>
    <rPh sb="0" eb="2">
      <t>ホンシャ</t>
    </rPh>
    <rPh sb="4" eb="6">
      <t>シシャ</t>
    </rPh>
    <phoneticPr fontId="2"/>
  </si>
  <si>
    <t>創業・設立</t>
    <rPh sb="0" eb="2">
      <t>ソウギョウ</t>
    </rPh>
    <rPh sb="3" eb="5">
      <t>セツリツ</t>
    </rPh>
    <phoneticPr fontId="2"/>
  </si>
  <si>
    <t>資本金(千円)</t>
    <rPh sb="0" eb="3">
      <t>シホンキン</t>
    </rPh>
    <rPh sb="4" eb="5">
      <t>セン</t>
    </rPh>
    <rPh sb="5" eb="6">
      <t>エン</t>
    </rPh>
    <phoneticPr fontId="2"/>
  </si>
  <si>
    <t>事業内容</t>
    <rPh sb="0" eb="2">
      <t>ジギョウ</t>
    </rPh>
    <rPh sb="2" eb="4">
      <t>ナイヨウ</t>
    </rPh>
    <phoneticPr fontId="2"/>
  </si>
  <si>
    <t>業種</t>
    <rPh sb="0" eb="2">
      <t>ギョウシュ</t>
    </rPh>
    <phoneticPr fontId="2"/>
  </si>
  <si>
    <t>代表者役職</t>
    <rPh sb="0" eb="2">
      <t>ダイヒョウ</t>
    </rPh>
    <rPh sb="2" eb="3">
      <t>シャ</t>
    </rPh>
    <rPh sb="3" eb="5">
      <t>ヤクショク</t>
    </rPh>
    <phoneticPr fontId="2"/>
  </si>
  <si>
    <t>代表者氏名</t>
    <rPh sb="0" eb="2">
      <t>ダイヒョウ</t>
    </rPh>
    <rPh sb="2" eb="3">
      <t>シャ</t>
    </rPh>
    <rPh sb="3" eb="5">
      <t>シメイ</t>
    </rPh>
    <phoneticPr fontId="2"/>
  </si>
  <si>
    <t>担当者部署名</t>
    <rPh sb="0" eb="3">
      <t>タントウシャ</t>
    </rPh>
    <rPh sb="3" eb="5">
      <t>ブショ</t>
    </rPh>
    <rPh sb="5" eb="6">
      <t>メイ</t>
    </rPh>
    <phoneticPr fontId="2"/>
  </si>
  <si>
    <t>担当者氏名</t>
    <rPh sb="0" eb="3">
      <t>タントウシャ</t>
    </rPh>
    <rPh sb="3" eb="5">
      <t>シメイ</t>
    </rPh>
    <phoneticPr fontId="2"/>
  </si>
  <si>
    <t>TEL</t>
  </si>
  <si>
    <t>E-MAIL</t>
  </si>
  <si>
    <t>従業員数</t>
    <rPh sb="0" eb="3">
      <t>ジュウギョウイン</t>
    </rPh>
    <rPh sb="3" eb="4">
      <t>スウ</t>
    </rPh>
    <phoneticPr fontId="2"/>
  </si>
  <si>
    <t>正社員</t>
    <rPh sb="0" eb="3">
      <t>セイシャイン</t>
    </rPh>
    <phoneticPr fontId="2"/>
  </si>
  <si>
    <t>契約社員</t>
    <rPh sb="0" eb="4">
      <t>ケイヤクシャイン</t>
    </rPh>
    <phoneticPr fontId="2"/>
  </si>
  <si>
    <t>ﾊﾟｰﾄ・
ｱﾙﾊﾞｲﾄ等</t>
    <rPh sb="12" eb="13">
      <t>ナド</t>
    </rPh>
    <phoneticPr fontId="2"/>
  </si>
  <si>
    <t>60代以上</t>
    <rPh sb="2" eb="3">
      <t>ダイ</t>
    </rPh>
    <rPh sb="3" eb="5">
      <t>イジョウ</t>
    </rPh>
    <phoneticPr fontId="2"/>
  </si>
  <si>
    <t>50代</t>
    <rPh sb="2" eb="3">
      <t>ダイ</t>
    </rPh>
    <phoneticPr fontId="2"/>
  </si>
  <si>
    <t>40代</t>
    <rPh sb="2" eb="3">
      <t>ダイ</t>
    </rPh>
    <phoneticPr fontId="2"/>
  </si>
  <si>
    <t>30代</t>
    <rPh sb="2" eb="3">
      <t>ダイ</t>
    </rPh>
    <phoneticPr fontId="2"/>
  </si>
  <si>
    <t>20代</t>
    <rPh sb="2" eb="3">
      <t>ダイ</t>
    </rPh>
    <phoneticPr fontId="2"/>
  </si>
  <si>
    <t>10代</t>
    <rPh sb="2" eb="3">
      <t>ダイ</t>
    </rPh>
    <phoneticPr fontId="2"/>
  </si>
  <si>
    <t>登録方法</t>
    <rPh sb="0" eb="2">
      <t>トウロク</t>
    </rPh>
    <rPh sb="2" eb="4">
      <t>ホウホウ</t>
    </rPh>
    <phoneticPr fontId="2"/>
  </si>
  <si>
    <t>求人登録と相談の利用</t>
    <phoneticPr fontId="1"/>
  </si>
  <si>
    <t>相談のみ利用</t>
    <phoneticPr fontId="1"/>
  </si>
  <si>
    <t>求人登録</t>
    <phoneticPr fontId="1"/>
  </si>
  <si>
    <t>新規</t>
    <rPh sb="0" eb="2">
      <t>シンキ</t>
    </rPh>
    <phoneticPr fontId="1"/>
  </si>
  <si>
    <t>企業名フリガナ</t>
    <rPh sb="0" eb="3">
      <t>キギョウメイ</t>
    </rPh>
    <phoneticPr fontId="1"/>
  </si>
  <si>
    <t>採用関連</t>
    <rPh sb="0" eb="2">
      <t>サイヨウ</t>
    </rPh>
    <rPh sb="2" eb="4">
      <t>カンレン</t>
    </rPh>
    <phoneticPr fontId="1"/>
  </si>
  <si>
    <t>広報関連</t>
    <rPh sb="0" eb="2">
      <t>コウホウ</t>
    </rPh>
    <rPh sb="2" eb="4">
      <t>カンレン</t>
    </rPh>
    <phoneticPr fontId="1"/>
  </si>
  <si>
    <t>社員定着</t>
    <rPh sb="0" eb="4">
      <t>シャインテイチャク</t>
    </rPh>
    <phoneticPr fontId="1"/>
  </si>
  <si>
    <t>人材育成</t>
    <rPh sb="0" eb="2">
      <t>ジンザイ</t>
    </rPh>
    <rPh sb="2" eb="4">
      <t>イクセイ</t>
    </rPh>
    <phoneticPr fontId="1"/>
  </si>
  <si>
    <t>待遇</t>
    <rPh sb="0" eb="2">
      <t>タイグウ</t>
    </rPh>
    <phoneticPr fontId="1"/>
  </si>
  <si>
    <t>その他</t>
    <phoneticPr fontId="1"/>
  </si>
  <si>
    <t>困りごと</t>
    <rPh sb="0" eb="1">
      <t>コマ</t>
    </rPh>
    <phoneticPr fontId="1"/>
  </si>
  <si>
    <t>本社/支社</t>
    <rPh sb="0" eb="2">
      <t>ホンシャ</t>
    </rPh>
    <rPh sb="3" eb="5">
      <t>シシャ</t>
    </rPh>
    <phoneticPr fontId="1"/>
  </si>
  <si>
    <t>単位</t>
    <rPh sb="0" eb="2">
      <t>タンイ</t>
    </rPh>
    <phoneticPr fontId="1"/>
  </si>
  <si>
    <t>A:農業，林業</t>
  </si>
  <si>
    <t>B:漁業</t>
  </si>
  <si>
    <t>C:鉱業，採石業，砂利採取業</t>
  </si>
  <si>
    <t>D:建設業</t>
  </si>
  <si>
    <t>E:製造業</t>
  </si>
  <si>
    <t>F:電気・ガス・熱供給・水道業</t>
  </si>
  <si>
    <t>G:情報通信業</t>
  </si>
  <si>
    <t>H:運輸業，郵便業</t>
  </si>
  <si>
    <t>I:卸売業，小売業</t>
  </si>
  <si>
    <t>J:金融業，保険業</t>
  </si>
  <si>
    <t>K:不動産業，物品賃貸業</t>
  </si>
  <si>
    <t>L:学術研究，専門・技術サービス業</t>
  </si>
  <si>
    <t>M:宿泊業，飲食サービス業</t>
  </si>
  <si>
    <t>N:生活関連サービス業，娯楽業</t>
  </si>
  <si>
    <t>O:教育，学習支援業</t>
  </si>
  <si>
    <t>P:医療，福祉</t>
  </si>
  <si>
    <t>Q:複合サービス事業</t>
  </si>
  <si>
    <t>R:サービス業（他に分類されないもの）</t>
  </si>
  <si>
    <t>S:公務（他に分類されるものを除く）</t>
  </si>
  <si>
    <t>T:分類不能の産業</t>
  </si>
  <si>
    <t>専門職（医療・介護職等）</t>
  </si>
  <si>
    <t>その他</t>
    <rPh sb="2" eb="3">
      <t>ホカ</t>
    </rPh>
    <phoneticPr fontId="1"/>
  </si>
  <si>
    <t>従業員の職種</t>
    <phoneticPr fontId="1"/>
  </si>
  <si>
    <t>なごやジョブサポートセンター</t>
  </si>
  <si>
    <t>現在の求人依頼先</t>
    <phoneticPr fontId="1"/>
  </si>
  <si>
    <t>認知経路</t>
    <phoneticPr fontId="1"/>
  </si>
  <si>
    <t>センター訪問</t>
  </si>
  <si>
    <t>セミナー参加</t>
  </si>
  <si>
    <t>登録方法</t>
    <phoneticPr fontId="1"/>
  </si>
  <si>
    <t>計算用</t>
    <rPh sb="0" eb="3">
      <t>ケイサンヨウ</t>
    </rPh>
    <phoneticPr fontId="1"/>
  </si>
  <si>
    <t>記入日(西暦）</t>
    <rPh sb="0" eb="3">
      <t>キニュウビ</t>
    </rPh>
    <rPh sb="4" eb="6">
      <t>セイレキ</t>
    </rPh>
    <phoneticPr fontId="1"/>
  </si>
  <si>
    <t>認知経路</t>
    <rPh sb="0" eb="2">
      <t>ニンチ</t>
    </rPh>
    <rPh sb="2" eb="4">
      <t>ケイロ</t>
    </rPh>
    <phoneticPr fontId="1"/>
  </si>
  <si>
    <t>関係機関の紹介</t>
    <phoneticPr fontId="1"/>
  </si>
  <si>
    <t>困りごと内容</t>
    <rPh sb="0" eb="1">
      <t>コマ</t>
    </rPh>
    <rPh sb="4" eb="6">
      <t>ナイヨウ</t>
    </rPh>
    <phoneticPr fontId="1"/>
  </si>
  <si>
    <t>↑コピーしてリストに貼り付ける</t>
    <rPh sb="10" eb="11">
      <t>ハ</t>
    </rPh>
    <rPh sb="12" eb="13">
      <t>ツ</t>
    </rPh>
    <phoneticPr fontId="1"/>
  </si>
  <si>
    <t>名古屋市</t>
    <rPh sb="0" eb="4">
      <t>ナゴヤシ</t>
    </rPh>
    <phoneticPr fontId="1"/>
  </si>
  <si>
    <t>年</t>
    <rPh sb="0" eb="1">
      <t>ネン</t>
    </rPh>
    <phoneticPr fontId="1"/>
  </si>
  <si>
    <t>464-0856</t>
    <phoneticPr fontId="1"/>
  </si>
  <si>
    <t>ナゴヤジョブサポートセンター　チュウショウキギョウジンザイカクホマドグチ</t>
    <phoneticPr fontId="1"/>
  </si>
  <si>
    <t>I:卸売業，小売業（卸売業）</t>
    <phoneticPr fontId="1"/>
  </si>
  <si>
    <t>I:卸売業，小売業（小売業）</t>
    <phoneticPr fontId="1"/>
  </si>
  <si>
    <t xml:space="preserve">　 </t>
  </si>
  <si>
    <t>※I:卸売業，小売業の場合、どちらかを選択（HP等にてどちらになるのか確認）</t>
    <rPh sb="11" eb="13">
      <t>バアイ</t>
    </rPh>
    <rPh sb="19" eb="21">
      <t>センタク</t>
    </rPh>
    <phoneticPr fontId="1"/>
  </si>
  <si>
    <t>小売・・・BtoC（販売先が消費者）</t>
    <phoneticPr fontId="1"/>
  </si>
  <si>
    <t>卸売・・・BtoB（販売先が業者）　　</t>
    <rPh sb="0" eb="2">
      <t>オロシウリ</t>
    </rPh>
    <rPh sb="10" eb="13">
      <t>ハンバイサキ</t>
    </rPh>
    <rPh sb="14" eb="16">
      <t>ギョウシャ</t>
    </rPh>
    <phoneticPr fontId="1"/>
  </si>
  <si>
    <t>●</t>
  </si>
  <si>
    <t>/　　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</si>
</sst>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&quot;名&quot;"/>
  </numFmts>
  <fonts count="4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b/>
      <sz val="16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sz val="11"/>
      <name val="Meiryo UI"/>
      <family val="3"/>
      <charset val="128"/>
    </font>
    <font>
      <sz val="10"/>
      <name val="Meiryo UI"/>
      <family val="3"/>
      <charset val="128"/>
    </font>
    <font>
      <b/>
      <sz val="11"/>
      <name val="Meiryo UI"/>
      <family val="3"/>
      <charset val="128"/>
    </font>
    <font>
      <sz val="11"/>
      <color theme="0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2"/>
      <color theme="0"/>
      <name val="ＭＳ Ｐゴシック"/>
      <family val="3"/>
      <charset val="128"/>
      <scheme val="minor"/>
    </font>
    <font>
      <b/>
      <sz val="12"/>
      <name val="Meiryo UI"/>
      <family val="3"/>
      <charset val="128"/>
    </font>
    <font>
      <u/>
      <sz val="9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4"/>
      <color theme="1" tint="0.249977111117893"/>
      <name val="Meiryo UI"/>
      <family val="3"/>
      <charset val="128"/>
    </font>
    <font>
      <sz val="9"/>
      <color theme="1" tint="0.249977111117893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2"/>
      <color theme="1"/>
      <name val="游ゴシック"/>
      <family val="2"/>
      <charset val="128"/>
    </font>
    <font>
      <sz val="8"/>
      <color theme="1"/>
      <name val="Meiryo UI"/>
      <family val="3"/>
      <charset val="128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4E59F"/>
        <bgColor indexed="64"/>
      </patternFill>
    </fill>
  </fills>
  <borders count="11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double">
        <color auto="1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double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 style="double">
        <color auto="1"/>
      </right>
      <top style="thick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double">
        <color auto="1"/>
      </right>
      <top style="thin">
        <color auto="1"/>
      </top>
      <bottom style="thick">
        <color auto="1"/>
      </bottom>
      <diagonal/>
    </border>
    <border>
      <left style="double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medium">
        <color theme="0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double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ouble">
        <color auto="1"/>
      </right>
      <top style="thin">
        <color indexed="64"/>
      </top>
      <bottom/>
      <diagonal/>
    </border>
    <border>
      <left style="thick">
        <color indexed="64"/>
      </left>
      <right style="double">
        <color auto="1"/>
      </right>
      <top/>
      <bottom/>
      <diagonal/>
    </border>
    <border>
      <left style="thick">
        <color indexed="64"/>
      </left>
      <right style="double">
        <color auto="1"/>
      </right>
      <top/>
      <bottom style="thin">
        <color indexed="64"/>
      </bottom>
      <diagonal/>
    </border>
    <border>
      <left style="thick">
        <color indexed="64"/>
      </left>
      <right style="double">
        <color auto="1"/>
      </right>
      <top/>
      <bottom style="thick">
        <color indexed="64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/>
      <diagonal/>
    </border>
    <border>
      <left style="double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/>
      <top style="double">
        <color auto="1"/>
      </top>
      <bottom style="hair">
        <color auto="1"/>
      </bottom>
      <diagonal/>
    </border>
    <border>
      <left/>
      <right/>
      <top style="double">
        <color auto="1"/>
      </top>
      <bottom style="hair">
        <color auto="1"/>
      </bottom>
      <diagonal/>
    </border>
    <border>
      <left style="double">
        <color indexed="64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double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double">
        <color indexed="64"/>
      </left>
      <right style="thin">
        <color auto="1"/>
      </right>
      <top style="thin">
        <color auto="1"/>
      </top>
      <bottom style="hair">
        <color indexed="64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hair">
        <color indexed="64"/>
      </bottom>
      <diagonal/>
    </border>
    <border>
      <left/>
      <right style="thick">
        <color auto="1"/>
      </right>
      <top style="thin">
        <color auto="1"/>
      </top>
      <bottom style="dotted">
        <color auto="1"/>
      </bottom>
      <diagonal/>
    </border>
    <border>
      <left/>
      <right style="thick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 diagonalUp="1">
      <left style="hair">
        <color indexed="64"/>
      </left>
      <right style="thick">
        <color auto="1"/>
      </right>
      <top style="thin">
        <color auto="1"/>
      </top>
      <bottom style="hair">
        <color indexed="64"/>
      </bottom>
      <diagonal style="dotted">
        <color indexed="64"/>
      </diagonal>
    </border>
    <border diagonalUp="1">
      <left style="hair">
        <color indexed="64"/>
      </left>
      <right style="hair">
        <color indexed="64"/>
      </right>
      <top style="thin">
        <color auto="1"/>
      </top>
      <bottom style="hair">
        <color indexed="64"/>
      </bottom>
      <diagonal style="dotted">
        <color indexed="64"/>
      </diagonal>
    </border>
    <border diagonalUp="1">
      <left style="hair">
        <color indexed="64"/>
      </left>
      <right/>
      <top style="thin">
        <color auto="1"/>
      </top>
      <bottom style="hair">
        <color indexed="64"/>
      </bottom>
      <diagonal style="dotted">
        <color indexed="64"/>
      </diagonal>
    </border>
    <border diagonalUp="1">
      <left/>
      <right/>
      <top style="thin">
        <color auto="1"/>
      </top>
      <bottom style="hair">
        <color indexed="64"/>
      </bottom>
      <diagonal style="dotted">
        <color indexed="64"/>
      </diagonal>
    </border>
    <border diagonalUp="1">
      <left/>
      <right style="thick">
        <color auto="1"/>
      </right>
      <top style="thin">
        <color auto="1"/>
      </top>
      <bottom style="hair">
        <color indexed="64"/>
      </bottom>
      <diagonal style="dotted">
        <color indexed="64"/>
      </diagonal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0">
      <alignment vertical="center"/>
    </xf>
  </cellStyleXfs>
  <cellXfs count="364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Fill="1">
      <alignment vertical="center"/>
    </xf>
    <xf numFmtId="0" fontId="4" fillId="3" borderId="3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14" fontId="0" fillId="0" borderId="0" xfId="0" applyNumberForma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7" fillId="6" borderId="35" xfId="0" applyFont="1" applyFill="1" applyBorder="1" applyAlignment="1">
      <alignment horizontal="center" vertical="center"/>
    </xf>
    <xf numFmtId="0" fontId="23" fillId="0" borderId="38" xfId="0" applyFont="1" applyBorder="1">
      <alignment vertical="center"/>
    </xf>
    <xf numFmtId="0" fontId="0" fillId="0" borderId="39" xfId="0" applyBorder="1">
      <alignment vertical="center"/>
    </xf>
    <xf numFmtId="0" fontId="23" fillId="0" borderId="41" xfId="0" applyFont="1" applyBorder="1">
      <alignment vertical="center"/>
    </xf>
    <xf numFmtId="0" fontId="0" fillId="0" borderId="42" xfId="0" applyBorder="1">
      <alignment vertical="center"/>
    </xf>
    <xf numFmtId="0" fontId="23" fillId="0" borderId="44" xfId="0" applyFont="1" applyBorder="1">
      <alignment vertical="center"/>
    </xf>
    <xf numFmtId="0" fontId="0" fillId="0" borderId="45" xfId="0" applyBorder="1">
      <alignment vertical="center"/>
    </xf>
    <xf numFmtId="0" fontId="17" fillId="6" borderId="47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22" fillId="6" borderId="3" xfId="0" applyFont="1" applyFill="1" applyBorder="1" applyAlignment="1">
      <alignment horizontal="center" vertical="center"/>
    </xf>
    <xf numFmtId="0" fontId="26" fillId="6" borderId="47" xfId="0" applyFont="1" applyFill="1" applyBorder="1" applyAlignment="1">
      <alignment horizontal="center" vertical="center" wrapText="1"/>
    </xf>
    <xf numFmtId="0" fontId="22" fillId="6" borderId="43" xfId="0" applyFont="1" applyFill="1" applyBorder="1" applyAlignment="1">
      <alignment horizontal="center"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28" fillId="0" borderId="0" xfId="0" applyFont="1">
      <alignment vertical="center"/>
    </xf>
    <xf numFmtId="0" fontId="22" fillId="6" borderId="57" xfId="0" applyFont="1" applyFill="1" applyBorder="1" applyAlignment="1">
      <alignment horizontal="center" vertical="center"/>
    </xf>
    <xf numFmtId="0" fontId="0" fillId="0" borderId="38" xfId="0" applyBorder="1">
      <alignment vertical="center"/>
    </xf>
    <xf numFmtId="0" fontId="0" fillId="0" borderId="17" xfId="0" applyBorder="1">
      <alignment vertical="center"/>
    </xf>
    <xf numFmtId="0" fontId="28" fillId="0" borderId="51" xfId="0" applyFont="1" applyBorder="1">
      <alignment vertical="center"/>
    </xf>
    <xf numFmtId="0" fontId="0" fillId="0" borderId="52" xfId="0" applyBorder="1">
      <alignment vertical="center"/>
    </xf>
    <xf numFmtId="0" fontId="0" fillId="0" borderId="60" xfId="0" applyBorder="1">
      <alignment vertical="center"/>
    </xf>
    <xf numFmtId="0" fontId="0" fillId="0" borderId="61" xfId="0" applyBorder="1">
      <alignment vertical="center"/>
    </xf>
    <xf numFmtId="0" fontId="0" fillId="0" borderId="62" xfId="0" applyBorder="1">
      <alignment vertical="center"/>
    </xf>
    <xf numFmtId="0" fontId="0" fillId="0" borderId="65" xfId="0" applyBorder="1">
      <alignment vertical="center"/>
    </xf>
    <xf numFmtId="0" fontId="0" fillId="0" borderId="66" xfId="0" applyBorder="1">
      <alignment vertical="center"/>
    </xf>
    <xf numFmtId="0" fontId="0" fillId="0" borderId="67" xfId="0" applyBorder="1">
      <alignment vertical="center"/>
    </xf>
    <xf numFmtId="0" fontId="22" fillId="6" borderId="68" xfId="0" applyFont="1" applyFill="1" applyBorder="1" applyAlignment="1">
      <alignment horizontal="center" vertical="center"/>
    </xf>
    <xf numFmtId="0" fontId="0" fillId="0" borderId="53" xfId="0" applyBorder="1">
      <alignment vertical="center"/>
    </xf>
    <xf numFmtId="0" fontId="22" fillId="6" borderId="69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7" fillId="6" borderId="43" xfId="0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>
      <alignment vertical="center"/>
    </xf>
    <xf numFmtId="0" fontId="33" fillId="0" borderId="7" xfId="0" applyFont="1" applyBorder="1">
      <alignment vertical="center"/>
    </xf>
    <xf numFmtId="0" fontId="0" fillId="0" borderId="36" xfId="0" applyBorder="1">
      <alignment vertical="center"/>
    </xf>
    <xf numFmtId="0" fontId="17" fillId="6" borderId="57" xfId="0" applyFont="1" applyFill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34" fillId="5" borderId="70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6" xfId="0" applyFont="1" applyBorder="1" applyAlignment="1">
      <alignment horizontal="left" vertical="center" indent="2"/>
    </xf>
    <xf numFmtId="0" fontId="4" fillId="3" borderId="3" xfId="0" applyFont="1" applyFill="1" applyBorder="1" applyAlignment="1">
      <alignment horizontal="center" vertical="center" shrinkToFit="1"/>
    </xf>
    <xf numFmtId="0" fontId="5" fillId="2" borderId="17" xfId="0" applyFont="1" applyFill="1" applyBorder="1" applyAlignment="1">
      <alignment horizontal="left" vertical="center" indent="2"/>
    </xf>
    <xf numFmtId="0" fontId="4" fillId="2" borderId="17" xfId="0" applyFont="1" applyFill="1" applyBorder="1" applyAlignment="1">
      <alignment horizontal="left" vertical="center" indent="2"/>
    </xf>
    <xf numFmtId="0" fontId="4" fillId="2" borderId="14" xfId="0" applyFont="1" applyFill="1" applyBorder="1" applyAlignment="1">
      <alignment horizontal="left" vertical="center" indent="2"/>
    </xf>
    <xf numFmtId="0" fontId="4" fillId="2" borderId="17" xfId="0" applyFont="1" applyFill="1" applyBorder="1">
      <alignment vertical="center"/>
    </xf>
    <xf numFmtId="0" fontId="4" fillId="2" borderId="0" xfId="0" applyFont="1" applyFill="1" applyBorder="1" applyAlignment="1">
      <alignment horizontal="left" vertical="center" indent="2"/>
    </xf>
    <xf numFmtId="0" fontId="4" fillId="2" borderId="0" xfId="0" applyFont="1" applyFill="1" applyBorder="1" applyAlignment="1">
      <alignment horizontal="left" vertical="center" indent="4"/>
    </xf>
    <xf numFmtId="0" fontId="4" fillId="2" borderId="0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4" fillId="2" borderId="0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left" vertical="center" indent="2"/>
    </xf>
    <xf numFmtId="0" fontId="5" fillId="2" borderId="16" xfId="0" applyFont="1" applyFill="1" applyBorder="1" applyAlignment="1">
      <alignment horizontal="left" vertical="center" indent="2"/>
    </xf>
    <xf numFmtId="0" fontId="4" fillId="2" borderId="18" xfId="0" applyFont="1" applyFill="1" applyBorder="1" applyAlignment="1">
      <alignment horizontal="left" vertical="center" indent="2"/>
    </xf>
    <xf numFmtId="0" fontId="4" fillId="2" borderId="16" xfId="0" applyFont="1" applyFill="1" applyBorder="1" applyAlignment="1">
      <alignment horizontal="left" vertical="center" indent="2"/>
    </xf>
    <xf numFmtId="0" fontId="4" fillId="2" borderId="15" xfId="0" applyFont="1" applyFill="1" applyBorder="1" applyAlignment="1">
      <alignment horizontal="left" vertical="center" indent="2"/>
    </xf>
    <xf numFmtId="0" fontId="4" fillId="3" borderId="29" xfId="0" applyFont="1" applyFill="1" applyBorder="1" applyAlignment="1">
      <alignment horizontal="center" vertical="center"/>
    </xf>
    <xf numFmtId="176" fontId="8" fillId="0" borderId="29" xfId="0" applyNumberFormat="1" applyFont="1" applyBorder="1" applyAlignment="1">
      <alignment horizontal="center" vertical="center"/>
    </xf>
    <xf numFmtId="0" fontId="4" fillId="2" borderId="81" xfId="0" applyFont="1" applyFill="1" applyBorder="1">
      <alignment vertical="center"/>
    </xf>
    <xf numFmtId="0" fontId="4" fillId="2" borderId="82" xfId="0" applyFont="1" applyFill="1" applyBorder="1">
      <alignment vertical="center"/>
    </xf>
    <xf numFmtId="0" fontId="4" fillId="2" borderId="84" xfId="0" applyFont="1" applyFill="1" applyBorder="1">
      <alignment vertical="center"/>
    </xf>
    <xf numFmtId="0" fontId="4" fillId="2" borderId="81" xfId="0" applyFont="1" applyFill="1" applyBorder="1" applyAlignment="1">
      <alignment horizontal="left" vertical="center" indent="4"/>
    </xf>
    <xf numFmtId="0" fontId="4" fillId="2" borderId="82" xfId="0" applyFont="1" applyFill="1" applyBorder="1" applyAlignment="1">
      <alignment horizontal="left" vertical="center" indent="2"/>
    </xf>
    <xf numFmtId="0" fontId="4" fillId="2" borderId="85" xfId="0" applyFont="1" applyFill="1" applyBorder="1" applyAlignment="1">
      <alignment horizontal="left" vertical="center" indent="2"/>
    </xf>
    <xf numFmtId="0" fontId="4" fillId="2" borderId="86" xfId="0" applyFont="1" applyFill="1" applyBorder="1" applyAlignment="1">
      <alignment horizontal="left" vertical="center" indent="2"/>
    </xf>
    <xf numFmtId="0" fontId="4" fillId="2" borderId="86" xfId="0" applyFont="1" applyFill="1" applyBorder="1">
      <alignment vertical="center"/>
    </xf>
    <xf numFmtId="0" fontId="4" fillId="2" borderId="87" xfId="0" applyFont="1" applyFill="1" applyBorder="1">
      <alignment vertical="center"/>
    </xf>
    <xf numFmtId="0" fontId="4" fillId="2" borderId="55" xfId="0" applyFont="1" applyFill="1" applyBorder="1">
      <alignment vertical="center"/>
    </xf>
    <xf numFmtId="0" fontId="4" fillId="2" borderId="30" xfId="0" applyFont="1" applyFill="1" applyBorder="1" applyAlignment="1">
      <alignment horizontal="center" vertical="center"/>
    </xf>
    <xf numFmtId="0" fontId="8" fillId="3" borderId="79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 wrapText="1"/>
    </xf>
    <xf numFmtId="0" fontId="5" fillId="2" borderId="88" xfId="0" applyFont="1" applyFill="1" applyBorder="1" applyAlignment="1">
      <alignment horizontal="left" vertical="top" indent="1"/>
    </xf>
    <xf numFmtId="0" fontId="7" fillId="2" borderId="1" xfId="0" applyFont="1" applyFill="1" applyBorder="1" applyAlignment="1">
      <alignment horizontal="left" vertical="center" indent="2"/>
    </xf>
    <xf numFmtId="0" fontId="16" fillId="3" borderId="75" xfId="0" applyFont="1" applyFill="1" applyBorder="1" applyAlignment="1">
      <alignment horizontal="center" vertical="center"/>
    </xf>
    <xf numFmtId="0" fontId="8" fillId="2" borderId="76" xfId="0" applyFont="1" applyFill="1" applyBorder="1" applyAlignment="1">
      <alignment horizontal="left" vertical="center" indent="2"/>
    </xf>
    <xf numFmtId="0" fontId="4" fillId="2" borderId="27" xfId="0" applyFont="1" applyFill="1" applyBorder="1">
      <alignment vertical="center"/>
    </xf>
    <xf numFmtId="0" fontId="4" fillId="2" borderId="24" xfId="0" applyFont="1" applyFill="1" applyBorder="1">
      <alignment vertical="center"/>
    </xf>
    <xf numFmtId="0" fontId="5" fillId="2" borderId="1" xfId="0" applyFont="1" applyFill="1" applyBorder="1" applyAlignment="1">
      <alignment horizontal="left" indent="1"/>
    </xf>
    <xf numFmtId="0" fontId="35" fillId="3" borderId="91" xfId="0" applyFont="1" applyFill="1" applyBorder="1" applyAlignment="1">
      <alignment horizontal="left" vertical="center" indent="1"/>
    </xf>
    <xf numFmtId="0" fontId="15" fillId="3" borderId="92" xfId="0" applyFont="1" applyFill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4" fillId="2" borderId="89" xfId="0" applyFont="1" applyFill="1" applyBorder="1">
      <alignment vertical="center"/>
    </xf>
    <xf numFmtId="0" fontId="15" fillId="3" borderId="13" xfId="0" applyFont="1" applyFill="1" applyBorder="1" applyAlignment="1">
      <alignment horizontal="center" vertical="center" wrapText="1"/>
    </xf>
    <xf numFmtId="176" fontId="9" fillId="0" borderId="74" xfId="0" applyNumberFormat="1" applyFont="1" applyBorder="1" applyAlignment="1">
      <alignment horizontal="center" vertical="center"/>
    </xf>
    <xf numFmtId="176" fontId="9" fillId="0" borderId="3" xfId="0" applyNumberFormat="1" applyFont="1" applyBorder="1" applyAlignment="1">
      <alignment horizontal="center" vertical="center"/>
    </xf>
    <xf numFmtId="176" fontId="9" fillId="0" borderId="83" xfId="0" applyNumberFormat="1" applyFont="1" applyBorder="1" applyAlignment="1">
      <alignment horizontal="center" vertical="center"/>
    </xf>
    <xf numFmtId="0" fontId="4" fillId="3" borderId="77" xfId="0" applyFont="1" applyFill="1" applyBorder="1" applyAlignment="1">
      <alignment horizontal="center" vertical="center"/>
    </xf>
    <xf numFmtId="0" fontId="4" fillId="3" borderId="93" xfId="0" applyFont="1" applyFill="1" applyBorder="1" applyAlignment="1">
      <alignment horizontal="center" vertical="center" wrapText="1"/>
    </xf>
    <xf numFmtId="0" fontId="9" fillId="2" borderId="38" xfId="0" applyFont="1" applyFill="1" applyBorder="1" applyAlignment="1">
      <alignment horizontal="left" vertical="center" indent="1"/>
    </xf>
    <xf numFmtId="0" fontId="4" fillId="0" borderId="94" xfId="0" applyFont="1" applyBorder="1">
      <alignment vertical="center"/>
    </xf>
    <xf numFmtId="0" fontId="4" fillId="3" borderId="40" xfId="0" applyFont="1" applyFill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176" fontId="14" fillId="0" borderId="74" xfId="0" applyNumberFormat="1" applyFont="1" applyBorder="1" applyAlignment="1">
      <alignment horizontal="center" vertical="center"/>
    </xf>
    <xf numFmtId="176" fontId="14" fillId="0" borderId="3" xfId="0" applyNumberFormat="1" applyFont="1" applyBorder="1" applyAlignment="1">
      <alignment horizontal="center" vertical="center"/>
    </xf>
    <xf numFmtId="176" fontId="14" fillId="0" borderId="83" xfId="0" applyNumberFormat="1" applyFont="1" applyBorder="1" applyAlignment="1">
      <alignment horizontal="center" vertical="center"/>
    </xf>
    <xf numFmtId="0" fontId="38" fillId="7" borderId="7" xfId="0" applyFont="1" applyFill="1" applyBorder="1" applyAlignment="1">
      <alignment vertical="center"/>
    </xf>
    <xf numFmtId="0" fontId="38" fillId="7" borderId="7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4" fillId="0" borderId="98" xfId="0" applyFont="1" applyBorder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81" xfId="0" applyFont="1" applyFill="1" applyBorder="1" applyAlignment="1">
      <alignment vertical="center"/>
    </xf>
    <xf numFmtId="0" fontId="7" fillId="2" borderId="18" xfId="0" applyFont="1" applyFill="1" applyBorder="1" applyAlignment="1">
      <alignment horizontal="left" vertical="center" indent="1"/>
    </xf>
    <xf numFmtId="0" fontId="5" fillId="3" borderId="74" xfId="0" applyFont="1" applyFill="1" applyBorder="1" applyAlignment="1">
      <alignment horizontal="center" vertical="center" shrinkToFit="1"/>
    </xf>
    <xf numFmtId="0" fontId="5" fillId="3" borderId="3" xfId="0" applyFont="1" applyFill="1" applyBorder="1" applyAlignment="1">
      <alignment horizontal="center" vertical="center" shrinkToFit="1"/>
    </xf>
    <xf numFmtId="0" fontId="5" fillId="3" borderId="83" xfId="0" applyFont="1" applyFill="1" applyBorder="1" applyAlignment="1">
      <alignment horizontal="center" vertical="center" shrinkToFit="1"/>
    </xf>
    <xf numFmtId="0" fontId="14" fillId="2" borderId="38" xfId="0" applyFont="1" applyFill="1" applyBorder="1" applyAlignment="1">
      <alignment horizontal="left" vertical="center" indent="1"/>
    </xf>
    <xf numFmtId="0" fontId="4" fillId="3" borderId="25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14" fillId="0" borderId="28" xfId="0" applyFont="1" applyBorder="1" applyAlignment="1">
      <alignment horizontal="left" vertical="center" indent="1" shrinkToFit="1"/>
    </xf>
    <xf numFmtId="0" fontId="4" fillId="3" borderId="28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9" fillId="0" borderId="28" xfId="0" applyFont="1" applyBorder="1" applyAlignment="1">
      <alignment horizontal="left" vertical="center" indent="1" shrinkToFit="1"/>
    </xf>
    <xf numFmtId="0" fontId="4" fillId="3" borderId="29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2" borderId="19" xfId="0" applyFont="1" applyFill="1" applyBorder="1" applyAlignment="1">
      <alignment horizontal="left" vertical="center" indent="2"/>
    </xf>
    <xf numFmtId="0" fontId="7" fillId="2" borderId="20" xfId="0" applyFont="1" applyFill="1" applyBorder="1" applyAlignment="1">
      <alignment horizontal="left" vertical="center" indent="2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7" fillId="8" borderId="3" xfId="0" applyFont="1" applyFill="1" applyBorder="1" applyAlignment="1">
      <alignment vertical="center" wrapText="1"/>
    </xf>
    <xf numFmtId="0" fontId="7" fillId="8" borderId="3" xfId="0" applyFont="1" applyFill="1" applyBorder="1">
      <alignment vertical="center"/>
    </xf>
    <xf numFmtId="0" fontId="7" fillId="8" borderId="3" xfId="0" applyFont="1" applyFill="1" applyBorder="1" applyAlignment="1">
      <alignment vertical="center"/>
    </xf>
    <xf numFmtId="0" fontId="9" fillId="0" borderId="0" xfId="0" applyFont="1">
      <alignment vertical="center"/>
    </xf>
    <xf numFmtId="0" fontId="4" fillId="3" borderId="29" xfId="0" applyFont="1" applyFill="1" applyBorder="1" applyAlignment="1">
      <alignment horizontal="center" vertical="center"/>
    </xf>
    <xf numFmtId="0" fontId="7" fillId="11" borderId="3" xfId="0" applyFont="1" applyFill="1" applyBorder="1" applyAlignment="1">
      <alignment vertical="center" wrapText="1"/>
    </xf>
    <xf numFmtId="0" fontId="40" fillId="0" borderId="0" xfId="0" applyFont="1">
      <alignment vertical="center"/>
    </xf>
    <xf numFmtId="0" fontId="4" fillId="0" borderId="109" xfId="0" applyFont="1" applyBorder="1" applyAlignment="1">
      <alignment horizontal="center" vertical="center"/>
    </xf>
    <xf numFmtId="14" fontId="4" fillId="9" borderId="40" xfId="0" applyNumberFormat="1" applyFont="1" applyFill="1" applyBorder="1" applyAlignment="1">
      <alignment horizontal="center" vertical="center" wrapText="1"/>
    </xf>
    <xf numFmtId="0" fontId="4" fillId="9" borderId="40" xfId="0" applyFont="1" applyFill="1" applyBorder="1" applyAlignment="1">
      <alignment horizontal="center" vertical="center" wrapText="1"/>
    </xf>
    <xf numFmtId="0" fontId="42" fillId="0" borderId="3" xfId="0" applyFont="1" applyBorder="1">
      <alignment vertical="center"/>
    </xf>
    <xf numFmtId="38" fontId="42" fillId="0" borderId="3" xfId="0" applyNumberFormat="1" applyFont="1" applyBorder="1">
      <alignment vertical="center"/>
    </xf>
    <xf numFmtId="0" fontId="42" fillId="0" borderId="0" xfId="0" applyFont="1">
      <alignment vertical="center"/>
    </xf>
    <xf numFmtId="0" fontId="7" fillId="10" borderId="110" xfId="0" applyFont="1" applyFill="1" applyBorder="1">
      <alignment vertical="center"/>
    </xf>
    <xf numFmtId="14" fontId="7" fillId="10" borderId="111" xfId="0" applyNumberFormat="1" applyFont="1" applyFill="1" applyBorder="1">
      <alignment vertical="center"/>
    </xf>
    <xf numFmtId="0" fontId="7" fillId="10" borderId="111" xfId="0" applyFont="1" applyFill="1" applyBorder="1">
      <alignment vertical="center"/>
    </xf>
    <xf numFmtId="0" fontId="7" fillId="10" borderId="111" xfId="0" applyFont="1" applyFill="1" applyBorder="1" applyAlignment="1">
      <alignment vertical="center" wrapText="1"/>
    </xf>
    <xf numFmtId="38" fontId="7" fillId="10" borderId="111" xfId="0" applyNumberFormat="1" applyFont="1" applyFill="1" applyBorder="1">
      <alignment vertical="center"/>
    </xf>
    <xf numFmtId="0" fontId="7" fillId="10" borderId="111" xfId="0" applyNumberFormat="1" applyFont="1" applyFill="1" applyBorder="1">
      <alignment vertical="center"/>
    </xf>
    <xf numFmtId="0" fontId="7" fillId="10" borderId="112" xfId="0" applyFont="1" applyFill="1" applyBorder="1" applyAlignment="1">
      <alignment vertical="center" wrapText="1"/>
    </xf>
    <xf numFmtId="0" fontId="4" fillId="12" borderId="30" xfId="0" applyFont="1" applyFill="1" applyBorder="1" applyAlignment="1">
      <alignment horizontal="center" vertical="center"/>
    </xf>
    <xf numFmtId="0" fontId="9" fillId="0" borderId="40" xfId="0" applyFont="1" applyBorder="1" applyAlignment="1">
      <alignment horizontal="left" vertical="center" indent="1"/>
    </xf>
    <xf numFmtId="0" fontId="9" fillId="0" borderId="95" xfId="0" applyFont="1" applyBorder="1" applyAlignment="1">
      <alignment horizontal="left" vertical="center" indent="1"/>
    </xf>
    <xf numFmtId="0" fontId="4" fillId="0" borderId="39" xfId="0" applyFont="1" applyBorder="1" applyAlignment="1">
      <alignment horizontal="left" vertical="center" indent="1"/>
    </xf>
    <xf numFmtId="0" fontId="4" fillId="0" borderId="40" xfId="0" applyFont="1" applyBorder="1" applyAlignment="1">
      <alignment horizontal="left" vertical="center" indent="1"/>
    </xf>
    <xf numFmtId="0" fontId="5" fillId="2" borderId="17" xfId="0" applyFont="1" applyFill="1" applyBorder="1" applyAlignment="1">
      <alignment horizontal="left" vertical="center" indent="2"/>
    </xf>
    <xf numFmtId="0" fontId="5" fillId="2" borderId="84" xfId="0" applyFont="1" applyFill="1" applyBorder="1" applyAlignment="1">
      <alignment horizontal="left" vertical="center" indent="2"/>
    </xf>
    <xf numFmtId="0" fontId="5" fillId="2" borderId="21" xfId="0" applyFont="1" applyFill="1" applyBorder="1" applyAlignment="1">
      <alignment horizontal="left" vertical="center" indent="2"/>
    </xf>
    <xf numFmtId="0" fontId="5" fillId="2" borderId="22" xfId="0" applyFont="1" applyFill="1" applyBorder="1" applyAlignment="1">
      <alignment horizontal="left" vertical="center" indent="2"/>
    </xf>
    <xf numFmtId="0" fontId="5" fillId="2" borderId="102" xfId="0" applyFont="1" applyFill="1" applyBorder="1" applyAlignment="1">
      <alignment horizontal="left" vertical="center" indent="2"/>
    </xf>
    <xf numFmtId="0" fontId="4" fillId="2" borderId="17" xfId="0" applyFont="1" applyFill="1" applyBorder="1" applyAlignment="1">
      <alignment horizontal="left" vertical="center" indent="2"/>
    </xf>
    <xf numFmtId="0" fontId="4" fillId="2" borderId="84" xfId="0" applyFont="1" applyFill="1" applyBorder="1" applyAlignment="1">
      <alignment horizontal="left" vertical="center" indent="2"/>
    </xf>
    <xf numFmtId="0" fontId="4" fillId="2" borderId="18" xfId="0" applyFont="1" applyFill="1" applyBorder="1" applyAlignment="1">
      <alignment horizontal="left" vertical="center" indent="2"/>
    </xf>
    <xf numFmtId="0" fontId="4" fillId="2" borderId="0" xfId="0" applyFont="1" applyFill="1" applyBorder="1" applyAlignment="1">
      <alignment horizontal="left" vertical="center" indent="2"/>
    </xf>
    <xf numFmtId="0" fontId="4" fillId="2" borderId="81" xfId="0" applyFont="1" applyFill="1" applyBorder="1" applyAlignment="1">
      <alignment horizontal="left" vertical="center" indent="2"/>
    </xf>
    <xf numFmtId="0" fontId="4" fillId="3" borderId="77" xfId="0" applyFont="1" applyFill="1" applyBorder="1" applyAlignment="1">
      <alignment horizontal="center" vertical="center"/>
    </xf>
    <xf numFmtId="0" fontId="4" fillId="3" borderId="8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 indent="2"/>
    </xf>
    <xf numFmtId="0" fontId="4" fillId="2" borderId="86" xfId="0" applyFont="1" applyFill="1" applyBorder="1" applyAlignment="1">
      <alignment horizontal="center" vertical="center"/>
    </xf>
    <xf numFmtId="0" fontId="4" fillId="3" borderId="77" xfId="0" applyFont="1" applyFill="1" applyBorder="1" applyAlignment="1">
      <alignment horizontal="center" vertical="center" wrapText="1"/>
    </xf>
    <xf numFmtId="0" fontId="4" fillId="3" borderId="78" xfId="0" applyFont="1" applyFill="1" applyBorder="1" applyAlignment="1">
      <alignment horizontal="center" vertical="center" wrapText="1"/>
    </xf>
    <xf numFmtId="0" fontId="4" fillId="3" borderId="7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 indent="2"/>
    </xf>
    <xf numFmtId="0" fontId="4" fillId="2" borderId="14" xfId="0" applyFont="1" applyFill="1" applyBorder="1" applyAlignment="1">
      <alignment horizontal="left" vertical="center" indent="2"/>
    </xf>
    <xf numFmtId="0" fontId="4" fillId="2" borderId="14" xfId="0" applyFont="1" applyFill="1" applyBorder="1" applyAlignment="1">
      <alignment horizontal="left" vertical="center"/>
    </xf>
    <xf numFmtId="0" fontId="4" fillId="3" borderId="29" xfId="0" applyFont="1" applyFill="1" applyBorder="1" applyAlignment="1">
      <alignment horizontal="center" vertical="center" wrapText="1"/>
    </xf>
    <xf numFmtId="0" fontId="5" fillId="3" borderId="96" xfId="0" applyFont="1" applyFill="1" applyBorder="1" applyAlignment="1">
      <alignment horizontal="center" vertical="center"/>
    </xf>
    <xf numFmtId="0" fontId="5" fillId="3" borderId="46" xfId="0" applyFont="1" applyFill="1" applyBorder="1" applyAlignment="1">
      <alignment horizontal="center" vertical="center"/>
    </xf>
    <xf numFmtId="0" fontId="5" fillId="3" borderId="97" xfId="0" applyFont="1" applyFill="1" applyBorder="1" applyAlignment="1">
      <alignment horizontal="center" vertical="center"/>
    </xf>
    <xf numFmtId="0" fontId="9" fillId="0" borderId="28" xfId="0" applyFont="1" applyBorder="1" applyAlignment="1">
      <alignment horizontal="left" vertical="center" indent="1"/>
    </xf>
    <xf numFmtId="0" fontId="9" fillId="0" borderId="103" xfId="0" applyFont="1" applyBorder="1" applyAlignment="1">
      <alignment horizontal="left" vertical="center" indent="1"/>
    </xf>
    <xf numFmtId="49" fontId="9" fillId="0" borderId="74" xfId="0" applyNumberFormat="1" applyFont="1" applyBorder="1" applyAlignment="1">
      <alignment horizontal="left" vertical="center" indent="1"/>
    </xf>
    <xf numFmtId="49" fontId="9" fillId="0" borderId="3" xfId="0" applyNumberFormat="1" applyFont="1" applyBorder="1" applyAlignment="1">
      <alignment horizontal="left" vertical="center" indent="1"/>
    </xf>
    <xf numFmtId="49" fontId="9" fillId="0" borderId="6" xfId="0" applyNumberFormat="1" applyFont="1" applyBorder="1" applyAlignment="1">
      <alignment horizontal="left" vertical="center" indent="1"/>
    </xf>
    <xf numFmtId="49" fontId="4" fillId="0" borderId="36" xfId="0" applyNumberFormat="1" applyFont="1" applyBorder="1" applyAlignment="1">
      <alignment horizontal="left" vertical="center" indent="1"/>
    </xf>
    <xf numFmtId="49" fontId="4" fillId="0" borderId="3" xfId="0" applyNumberFormat="1" applyFont="1" applyBorder="1" applyAlignment="1">
      <alignment horizontal="left" vertical="center" indent="1"/>
    </xf>
    <xf numFmtId="49" fontId="4" fillId="0" borderId="83" xfId="0" applyNumberFormat="1" applyFont="1" applyBorder="1" applyAlignment="1">
      <alignment horizontal="left" vertical="center" indent="1"/>
    </xf>
    <xf numFmtId="0" fontId="9" fillId="0" borderId="32" xfId="0" applyFont="1" applyBorder="1" applyAlignment="1">
      <alignment horizontal="left" vertical="center" indent="1"/>
    </xf>
    <xf numFmtId="0" fontId="9" fillId="0" borderId="33" xfId="0" applyFont="1" applyBorder="1" applyAlignment="1">
      <alignment horizontal="left" vertical="center" indent="1"/>
    </xf>
    <xf numFmtId="0" fontId="9" fillId="0" borderId="34" xfId="0" applyFont="1" applyBorder="1" applyAlignment="1">
      <alignment horizontal="left" vertical="center" indent="1"/>
    </xf>
    <xf numFmtId="0" fontId="4" fillId="3" borderId="29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left" vertical="center" indent="2"/>
    </xf>
    <xf numFmtId="0" fontId="5" fillId="2" borderId="0" xfId="0" applyFont="1" applyFill="1" applyBorder="1" applyAlignment="1">
      <alignment horizontal="left" vertical="center" indent="2"/>
    </xf>
    <xf numFmtId="0" fontId="5" fillId="2" borderId="81" xfId="0" applyFont="1" applyFill="1" applyBorder="1" applyAlignment="1">
      <alignment horizontal="left" vertical="center" indent="2"/>
    </xf>
    <xf numFmtId="0" fontId="5" fillId="2" borderId="15" xfId="0" applyFont="1" applyFill="1" applyBorder="1" applyAlignment="1">
      <alignment horizontal="left" vertical="center" indent="2"/>
    </xf>
    <xf numFmtId="0" fontId="5" fillId="2" borderId="14" xfId="0" applyFont="1" applyFill="1" applyBorder="1" applyAlignment="1">
      <alignment horizontal="left" vertical="center" indent="2"/>
    </xf>
    <xf numFmtId="0" fontId="5" fillId="2" borderId="82" xfId="0" applyFont="1" applyFill="1" applyBorder="1" applyAlignment="1">
      <alignment horizontal="left" vertical="center" indent="2"/>
    </xf>
    <xf numFmtId="38" fontId="9" fillId="0" borderId="3" xfId="1" applyFont="1" applyBorder="1" applyAlignment="1">
      <alignment horizontal="center" vertical="center"/>
    </xf>
    <xf numFmtId="38" fontId="9" fillId="0" borderId="6" xfId="1" applyFont="1" applyBorder="1" applyAlignment="1">
      <alignment horizontal="center" vertical="center"/>
    </xf>
    <xf numFmtId="0" fontId="9" fillId="0" borderId="74" xfId="0" applyFont="1" applyBorder="1" applyAlignment="1">
      <alignment horizontal="left" vertical="center" wrapText="1" indent="1"/>
    </xf>
    <xf numFmtId="0" fontId="9" fillId="0" borderId="3" xfId="0" applyFont="1" applyBorder="1" applyAlignment="1">
      <alignment horizontal="left" vertical="center" wrapText="1" indent="1"/>
    </xf>
    <xf numFmtId="0" fontId="9" fillId="0" borderId="83" xfId="0" applyFont="1" applyBorder="1" applyAlignment="1">
      <alignment horizontal="left" vertical="center" wrapText="1" indent="1"/>
    </xf>
    <xf numFmtId="0" fontId="13" fillId="0" borderId="74" xfId="0" applyFont="1" applyBorder="1" applyAlignment="1">
      <alignment horizontal="left" vertical="center" indent="1"/>
    </xf>
    <xf numFmtId="0" fontId="13" fillId="0" borderId="3" xfId="0" applyFont="1" applyBorder="1" applyAlignment="1">
      <alignment horizontal="left" vertical="center" indent="1"/>
    </xf>
    <xf numFmtId="0" fontId="13" fillId="0" borderId="83" xfId="0" applyFont="1" applyBorder="1" applyAlignment="1">
      <alignment horizontal="left" vertical="center" indent="1"/>
    </xf>
    <xf numFmtId="0" fontId="9" fillId="0" borderId="99" xfId="0" applyNumberFormat="1" applyFont="1" applyBorder="1" applyAlignment="1">
      <alignment horizontal="left" vertical="center" indent="2"/>
    </xf>
    <xf numFmtId="0" fontId="9" fillId="0" borderId="100" xfId="0" applyNumberFormat="1" applyFont="1" applyBorder="1" applyAlignment="1">
      <alignment horizontal="left" vertical="center" indent="2"/>
    </xf>
    <xf numFmtId="0" fontId="4" fillId="2" borderId="105" xfId="0" applyFont="1" applyFill="1" applyBorder="1" applyAlignment="1">
      <alignment horizontal="center" vertical="center"/>
    </xf>
    <xf numFmtId="0" fontId="4" fillId="2" borderId="104" xfId="0" applyFont="1" applyFill="1" applyBorder="1" applyAlignment="1">
      <alignment horizontal="center" vertical="center"/>
    </xf>
    <xf numFmtId="0" fontId="4" fillId="0" borderId="96" xfId="0" applyFont="1" applyBorder="1" applyAlignment="1">
      <alignment horizontal="left" vertical="center" indent="1"/>
    </xf>
    <xf numFmtId="0" fontId="4" fillId="0" borderId="46" xfId="0" applyFont="1" applyBorder="1" applyAlignment="1">
      <alignment horizontal="left" vertical="center" indent="1"/>
    </xf>
    <xf numFmtId="0" fontId="4" fillId="0" borderId="97" xfId="0" applyFont="1" applyBorder="1" applyAlignment="1">
      <alignment horizontal="left" vertical="center" indent="1"/>
    </xf>
    <xf numFmtId="0" fontId="9" fillId="0" borderId="3" xfId="0" applyFont="1" applyBorder="1" applyAlignment="1">
      <alignment horizontal="right" vertical="center" indent="1"/>
    </xf>
    <xf numFmtId="0" fontId="9" fillId="0" borderId="74" xfId="0" applyFont="1" applyBorder="1" applyAlignment="1">
      <alignment horizontal="left" vertical="center" indent="1"/>
    </xf>
    <xf numFmtId="0" fontId="9" fillId="0" borderId="3" xfId="0" applyFont="1" applyBorder="1" applyAlignment="1">
      <alignment horizontal="left" vertical="center" indent="1"/>
    </xf>
    <xf numFmtId="0" fontId="9" fillId="0" borderId="83" xfId="0" applyFont="1" applyBorder="1" applyAlignment="1">
      <alignment horizontal="left" vertical="center" indent="1"/>
    </xf>
    <xf numFmtId="0" fontId="11" fillId="4" borderId="10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38" fillId="7" borderId="7" xfId="0" applyFont="1" applyFill="1" applyBorder="1" applyAlignment="1">
      <alignment horizontal="center" vertical="center"/>
    </xf>
    <xf numFmtId="0" fontId="8" fillId="3" borderId="77" xfId="0" applyFont="1" applyFill="1" applyBorder="1" applyAlignment="1">
      <alignment horizontal="center" vertical="center" wrapText="1"/>
    </xf>
    <xf numFmtId="0" fontId="8" fillId="3" borderId="78" xfId="0" applyFont="1" applyFill="1" applyBorder="1" applyAlignment="1">
      <alignment horizontal="center" vertical="center" wrapText="1"/>
    </xf>
    <xf numFmtId="0" fontId="8" fillId="3" borderId="79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left" vertical="center"/>
    </xf>
    <xf numFmtId="0" fontId="39" fillId="7" borderId="6" xfId="0" applyFont="1" applyFill="1" applyBorder="1" applyAlignment="1">
      <alignment horizontal="center" vertical="center" wrapText="1"/>
    </xf>
    <xf numFmtId="0" fontId="39" fillId="7" borderId="7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left" vertical="center" indent="2"/>
    </xf>
    <xf numFmtId="0" fontId="12" fillId="0" borderId="23" xfId="0" applyFont="1" applyFill="1" applyBorder="1" applyAlignment="1">
      <alignment horizontal="left" vertical="center" indent="3"/>
    </xf>
    <xf numFmtId="0" fontId="12" fillId="0" borderId="24" xfId="0" applyFont="1" applyFill="1" applyBorder="1" applyAlignment="1">
      <alignment horizontal="left" vertical="center" indent="3"/>
    </xf>
    <xf numFmtId="0" fontId="12" fillId="0" borderId="89" xfId="0" applyFont="1" applyFill="1" applyBorder="1" applyAlignment="1">
      <alignment horizontal="left" vertical="center" indent="3"/>
    </xf>
    <xf numFmtId="0" fontId="12" fillId="0" borderId="90" xfId="0" applyFont="1" applyFill="1" applyBorder="1" applyAlignment="1">
      <alignment horizontal="left" vertical="center" indent="3"/>
    </xf>
    <xf numFmtId="0" fontId="12" fillId="0" borderId="86" xfId="0" applyFont="1" applyFill="1" applyBorder="1" applyAlignment="1">
      <alignment horizontal="left" vertical="center" indent="3"/>
    </xf>
    <xf numFmtId="0" fontId="12" fillId="0" borderId="87" xfId="0" applyFont="1" applyFill="1" applyBorder="1" applyAlignment="1">
      <alignment horizontal="left" vertical="center" indent="3"/>
    </xf>
    <xf numFmtId="0" fontId="9" fillId="2" borderId="15" xfId="0" applyFont="1" applyFill="1" applyBorder="1" applyAlignment="1">
      <alignment horizontal="left" vertical="center" indent="1"/>
    </xf>
    <xf numFmtId="0" fontId="9" fillId="2" borderId="14" xfId="0" applyFont="1" applyFill="1" applyBorder="1" applyAlignment="1">
      <alignment horizontal="left" vertical="center" indent="1"/>
    </xf>
    <xf numFmtId="0" fontId="9" fillId="2" borderId="82" xfId="0" applyFont="1" applyFill="1" applyBorder="1" applyAlignment="1">
      <alignment horizontal="left" vertical="center" indent="1"/>
    </xf>
    <xf numFmtId="14" fontId="37" fillId="2" borderId="8" xfId="0" applyNumberFormat="1" applyFont="1" applyFill="1" applyBorder="1" applyAlignment="1">
      <alignment horizontal="center" vertical="center"/>
    </xf>
    <xf numFmtId="0" fontId="37" fillId="2" borderId="7" xfId="0" applyNumberFormat="1" applyFont="1" applyFill="1" applyBorder="1" applyAlignment="1">
      <alignment horizontal="center" vertical="center"/>
    </xf>
    <xf numFmtId="0" fontId="37" fillId="2" borderId="36" xfId="0" applyNumberFormat="1" applyFont="1" applyFill="1" applyBorder="1" applyAlignment="1">
      <alignment horizontal="center" vertical="center"/>
    </xf>
    <xf numFmtId="0" fontId="4" fillId="2" borderId="86" xfId="0" applyFont="1" applyFill="1" applyBorder="1" applyAlignment="1">
      <alignment horizontal="left" vertical="center"/>
    </xf>
    <xf numFmtId="0" fontId="7" fillId="2" borderId="21" xfId="0" applyFont="1" applyFill="1" applyBorder="1" applyAlignment="1">
      <alignment horizontal="left" vertical="center" indent="2"/>
    </xf>
    <xf numFmtId="0" fontId="7" fillId="2" borderId="22" xfId="0" applyFont="1" applyFill="1" applyBorder="1" applyAlignment="1">
      <alignment horizontal="left" vertical="center" indent="2"/>
    </xf>
    <xf numFmtId="0" fontId="7" fillId="2" borderId="102" xfId="0" applyFont="1" applyFill="1" applyBorder="1" applyAlignment="1">
      <alignment horizontal="left" vertical="center" indent="2"/>
    </xf>
    <xf numFmtId="0" fontId="7" fillId="2" borderId="15" xfId="0" applyFont="1" applyFill="1" applyBorder="1" applyAlignment="1">
      <alignment horizontal="left" vertical="center" indent="2"/>
    </xf>
    <xf numFmtId="0" fontId="7" fillId="2" borderId="14" xfId="0" applyFont="1" applyFill="1" applyBorder="1" applyAlignment="1">
      <alignment horizontal="left" vertical="center" indent="2"/>
    </xf>
    <xf numFmtId="0" fontId="7" fillId="2" borderId="82" xfId="0" applyFont="1" applyFill="1" applyBorder="1" applyAlignment="1">
      <alignment horizontal="left" vertical="center" indent="2"/>
    </xf>
    <xf numFmtId="0" fontId="14" fillId="0" borderId="40" xfId="0" applyFont="1" applyBorder="1" applyAlignment="1">
      <alignment horizontal="left" vertical="center" indent="1"/>
    </xf>
    <xf numFmtId="0" fontId="14" fillId="0" borderId="95" xfId="0" applyFont="1" applyBorder="1" applyAlignment="1">
      <alignment horizontal="left" vertical="center" indent="1"/>
    </xf>
    <xf numFmtId="0" fontId="14" fillId="0" borderId="28" xfId="0" applyFont="1" applyBorder="1" applyAlignment="1">
      <alignment horizontal="left" vertical="center" indent="1"/>
    </xf>
    <xf numFmtId="0" fontId="14" fillId="0" borderId="103" xfId="0" applyFont="1" applyBorder="1" applyAlignment="1">
      <alignment horizontal="left" vertical="center" indent="1"/>
    </xf>
    <xf numFmtId="49" fontId="14" fillId="0" borderId="74" xfId="0" applyNumberFormat="1" applyFont="1" applyBorder="1" applyAlignment="1">
      <alignment horizontal="left" vertical="center" indent="1"/>
    </xf>
    <xf numFmtId="49" fontId="14" fillId="0" borderId="3" xfId="0" applyNumberFormat="1" applyFont="1" applyBorder="1" applyAlignment="1">
      <alignment horizontal="left" vertical="center" indent="1"/>
    </xf>
    <xf numFmtId="49" fontId="14" fillId="0" borderId="6" xfId="0" applyNumberFormat="1" applyFont="1" applyBorder="1" applyAlignment="1">
      <alignment horizontal="left" vertical="center" indent="1"/>
    </xf>
    <xf numFmtId="49" fontId="14" fillId="0" borderId="36" xfId="0" applyNumberFormat="1" applyFont="1" applyBorder="1" applyAlignment="1">
      <alignment horizontal="left" vertical="center" indent="1"/>
    </xf>
    <xf numFmtId="49" fontId="14" fillId="0" borderId="83" xfId="0" applyNumberFormat="1" applyFont="1" applyBorder="1" applyAlignment="1">
      <alignment horizontal="left" vertical="center" indent="1"/>
    </xf>
    <xf numFmtId="0" fontId="14" fillId="0" borderId="32" xfId="0" applyFont="1" applyBorder="1" applyAlignment="1">
      <alignment horizontal="left" vertical="center" indent="1"/>
    </xf>
    <xf numFmtId="0" fontId="14" fillId="0" borderId="33" xfId="0" applyFont="1" applyBorder="1" applyAlignment="1">
      <alignment horizontal="left" vertical="center" indent="1"/>
    </xf>
    <xf numFmtId="0" fontId="14" fillId="0" borderId="34" xfId="0" applyFont="1" applyBorder="1" applyAlignment="1">
      <alignment horizontal="left" vertical="center" indent="1"/>
    </xf>
    <xf numFmtId="0" fontId="14" fillId="0" borderId="74" xfId="0" applyFont="1" applyBorder="1" applyAlignment="1">
      <alignment horizontal="left" vertical="center" wrapText="1" indent="1"/>
    </xf>
    <xf numFmtId="0" fontId="14" fillId="0" borderId="3" xfId="0" applyFont="1" applyBorder="1" applyAlignment="1">
      <alignment horizontal="left" vertical="center" wrapText="1" indent="1"/>
    </xf>
    <xf numFmtId="0" fontId="14" fillId="0" borderId="83" xfId="0" applyFont="1" applyBorder="1" applyAlignment="1">
      <alignment horizontal="left" vertical="center" wrapText="1" indent="1"/>
    </xf>
    <xf numFmtId="0" fontId="7" fillId="2" borderId="20" xfId="0" applyFont="1" applyFill="1" applyBorder="1" applyAlignment="1">
      <alignment horizontal="left" vertical="center" indent="2"/>
    </xf>
    <xf numFmtId="0" fontId="7" fillId="2" borderId="101" xfId="0" applyFont="1" applyFill="1" applyBorder="1" applyAlignment="1">
      <alignment horizontal="left" vertical="center" indent="2"/>
    </xf>
    <xf numFmtId="0" fontId="7" fillId="2" borderId="18" xfId="0" applyFont="1" applyFill="1" applyBorder="1" applyAlignment="1">
      <alignment horizontal="left" vertical="center" indent="2"/>
    </xf>
    <xf numFmtId="0" fontId="7" fillId="2" borderId="0" xfId="0" applyFont="1" applyFill="1" applyBorder="1" applyAlignment="1">
      <alignment horizontal="left" vertical="center" indent="2"/>
    </xf>
    <xf numFmtId="0" fontId="7" fillId="2" borderId="81" xfId="0" applyFont="1" applyFill="1" applyBorder="1" applyAlignment="1">
      <alignment horizontal="left" vertical="center" indent="2"/>
    </xf>
    <xf numFmtId="0" fontId="14" fillId="0" borderId="3" xfId="0" applyFont="1" applyBorder="1" applyAlignment="1">
      <alignment horizontal="right" vertical="center" indent="1"/>
    </xf>
    <xf numFmtId="38" fontId="14" fillId="0" borderId="3" xfId="1" applyFont="1" applyBorder="1" applyAlignment="1">
      <alignment horizontal="center" vertical="center"/>
    </xf>
    <xf numFmtId="38" fontId="14" fillId="0" borderId="6" xfId="1" applyFont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 indent="1"/>
    </xf>
    <xf numFmtId="0" fontId="4" fillId="2" borderId="14" xfId="0" applyFont="1" applyFill="1" applyBorder="1" applyAlignment="1">
      <alignment horizontal="left" vertical="center" indent="1"/>
    </xf>
    <xf numFmtId="0" fontId="4" fillId="2" borderId="82" xfId="0" applyFont="1" applyFill="1" applyBorder="1" applyAlignment="1">
      <alignment horizontal="left" vertical="center" indent="1"/>
    </xf>
    <xf numFmtId="0" fontId="37" fillId="0" borderId="74" xfId="0" applyFont="1" applyBorder="1" applyAlignment="1">
      <alignment horizontal="left" vertical="center" indent="1"/>
    </xf>
    <xf numFmtId="0" fontId="37" fillId="0" borderId="3" xfId="0" applyFont="1" applyBorder="1" applyAlignment="1">
      <alignment horizontal="left" vertical="center" indent="1"/>
    </xf>
    <xf numFmtId="0" fontId="37" fillId="0" borderId="83" xfId="0" applyFont="1" applyBorder="1" applyAlignment="1">
      <alignment horizontal="left" vertical="center" indent="1"/>
    </xf>
    <xf numFmtId="0" fontId="14" fillId="0" borderId="99" xfId="0" applyNumberFormat="1" applyFont="1" applyBorder="1" applyAlignment="1">
      <alignment horizontal="left" vertical="center" indent="2"/>
    </xf>
    <xf numFmtId="0" fontId="14" fillId="0" borderId="100" xfId="0" applyNumberFormat="1" applyFont="1" applyBorder="1" applyAlignment="1">
      <alignment horizontal="left" vertical="center" indent="2"/>
    </xf>
    <xf numFmtId="0" fontId="4" fillId="2" borderId="106" xfId="0" applyFont="1" applyFill="1" applyBorder="1" applyAlignment="1">
      <alignment horizontal="center" vertical="center"/>
    </xf>
    <xf numFmtId="0" fontId="4" fillId="2" borderId="107" xfId="0" applyFont="1" applyFill="1" applyBorder="1" applyAlignment="1">
      <alignment horizontal="center" vertical="center"/>
    </xf>
    <xf numFmtId="0" fontId="4" fillId="2" borderId="108" xfId="0" applyFont="1" applyFill="1" applyBorder="1" applyAlignment="1">
      <alignment horizontal="center" vertical="center"/>
    </xf>
    <xf numFmtId="0" fontId="14" fillId="0" borderId="74" xfId="0" applyFont="1" applyBorder="1" applyAlignment="1">
      <alignment horizontal="left" vertical="center" indent="1"/>
    </xf>
    <xf numFmtId="0" fontId="14" fillId="0" borderId="3" xfId="0" applyFont="1" applyBorder="1" applyAlignment="1">
      <alignment horizontal="left" vertical="center" indent="1"/>
    </xf>
    <xf numFmtId="0" fontId="14" fillId="0" borderId="83" xfId="0" applyFont="1" applyBorder="1" applyAlignment="1">
      <alignment horizontal="left" vertical="center" indent="1"/>
    </xf>
    <xf numFmtId="14" fontId="37" fillId="2" borderId="7" xfId="0" applyNumberFormat="1" applyFont="1" applyFill="1" applyBorder="1" applyAlignment="1">
      <alignment horizontal="center" vertical="center"/>
    </xf>
    <xf numFmtId="14" fontId="37" fillId="2" borderId="36" xfId="0" applyNumberFormat="1" applyFont="1" applyFill="1" applyBorder="1" applyAlignment="1">
      <alignment horizontal="center" vertical="center"/>
    </xf>
    <xf numFmtId="0" fontId="32" fillId="0" borderId="71" xfId="0" applyFont="1" applyBorder="1" applyAlignment="1">
      <alignment horizontal="left" vertical="top" wrapText="1"/>
    </xf>
    <xf numFmtId="0" fontId="32" fillId="0" borderId="72" xfId="0" applyFont="1" applyBorder="1" applyAlignment="1">
      <alignment horizontal="left" vertical="top"/>
    </xf>
    <xf numFmtId="0" fontId="32" fillId="0" borderId="73" xfId="0" applyFont="1" applyBorder="1" applyAlignment="1">
      <alignment horizontal="left" vertical="top"/>
    </xf>
    <xf numFmtId="0" fontId="0" fillId="0" borderId="58" xfId="0" applyBorder="1" applyAlignment="1">
      <alignment horizontal="right" vertical="center"/>
    </xf>
    <xf numFmtId="0" fontId="0" fillId="0" borderId="59" xfId="0" applyBorder="1" applyAlignment="1">
      <alignment horizontal="right" vertical="center"/>
    </xf>
    <xf numFmtId="0" fontId="0" fillId="0" borderId="63" xfId="0" applyBorder="1" applyAlignment="1">
      <alignment horizontal="right" vertical="center"/>
    </xf>
    <xf numFmtId="0" fontId="0" fillId="0" borderId="64" xfId="0" applyBorder="1" applyAlignment="1">
      <alignment horizontal="right" vertical="center"/>
    </xf>
    <xf numFmtId="0" fontId="0" fillId="0" borderId="44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36" xfId="0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0" fontId="24" fillId="0" borderId="7" xfId="0" applyFont="1" applyBorder="1" applyAlignment="1">
      <alignment horizontal="left" vertical="center" wrapText="1"/>
    </xf>
    <xf numFmtId="0" fontId="24" fillId="0" borderId="36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27" fillId="0" borderId="48" xfId="2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28" fillId="0" borderId="51" xfId="0" applyFont="1" applyBorder="1" applyAlignment="1">
      <alignment horizontal="left" vertical="center"/>
    </xf>
    <xf numFmtId="0" fontId="28" fillId="0" borderId="52" xfId="0" applyFont="1" applyBorder="1" applyAlignment="1">
      <alignment horizontal="left" vertical="center"/>
    </xf>
    <xf numFmtId="0" fontId="28" fillId="0" borderId="53" xfId="0" applyFont="1" applyBorder="1" applyAlignment="1">
      <alignment horizontal="left" vertical="center"/>
    </xf>
    <xf numFmtId="0" fontId="25" fillId="0" borderId="41" xfId="0" applyFont="1" applyBorder="1" applyAlignment="1">
      <alignment horizontal="left" vertical="top" wrapText="1"/>
    </xf>
    <xf numFmtId="0" fontId="25" fillId="0" borderId="0" xfId="0" applyFont="1" applyAlignment="1">
      <alignment horizontal="left" vertical="top" wrapText="1"/>
    </xf>
    <xf numFmtId="0" fontId="25" fillId="0" borderId="42" xfId="0" applyFont="1" applyBorder="1" applyAlignment="1">
      <alignment horizontal="left" vertical="top" wrapText="1"/>
    </xf>
    <xf numFmtId="0" fontId="25" fillId="0" borderId="54" xfId="0" applyFont="1" applyBorder="1" applyAlignment="1">
      <alignment horizontal="left" vertical="top" wrapText="1"/>
    </xf>
    <xf numFmtId="0" fontId="25" fillId="0" borderId="55" xfId="0" applyFont="1" applyBorder="1" applyAlignment="1">
      <alignment horizontal="left" vertical="top"/>
    </xf>
    <xf numFmtId="0" fontId="25" fillId="0" borderId="56" xfId="0" applyFont="1" applyBorder="1" applyAlignment="1">
      <alignment horizontal="left" vertical="top"/>
    </xf>
    <xf numFmtId="0" fontId="31" fillId="0" borderId="44" xfId="0" applyFont="1" applyBorder="1" applyAlignment="1">
      <alignment horizontal="left" vertical="top"/>
    </xf>
    <xf numFmtId="0" fontId="31" fillId="0" borderId="14" xfId="0" applyFont="1" applyBorder="1" applyAlignment="1">
      <alignment horizontal="left" vertical="top"/>
    </xf>
    <xf numFmtId="0" fontId="31" fillId="0" borderId="45" xfId="0" applyFont="1" applyBorder="1" applyAlignment="1">
      <alignment horizontal="left" vertical="top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21" fillId="0" borderId="36" xfId="0" applyFont="1" applyBorder="1" applyAlignment="1">
      <alignment horizontal="left" vertical="center"/>
    </xf>
    <xf numFmtId="0" fontId="22" fillId="6" borderId="37" xfId="0" applyFont="1" applyFill="1" applyBorder="1" applyAlignment="1">
      <alignment horizontal="center" vertical="center"/>
    </xf>
    <xf numFmtId="0" fontId="22" fillId="6" borderId="3" xfId="0" applyFont="1" applyFill="1" applyBorder="1" applyAlignment="1">
      <alignment horizontal="center" vertical="center"/>
    </xf>
    <xf numFmtId="0" fontId="22" fillId="6" borderId="35" xfId="0" applyFont="1" applyFill="1" applyBorder="1" applyAlignment="1">
      <alignment horizontal="center" vertical="center"/>
    </xf>
    <xf numFmtId="0" fontId="17" fillId="6" borderId="40" xfId="0" applyFont="1" applyFill="1" applyBorder="1" applyAlignment="1">
      <alignment horizontal="center" vertical="center"/>
    </xf>
    <xf numFmtId="0" fontId="22" fillId="6" borderId="43" xfId="0" applyFont="1" applyFill="1" applyBorder="1" applyAlignment="1">
      <alignment horizontal="center" vertical="center"/>
    </xf>
    <xf numFmtId="0" fontId="22" fillId="6" borderId="46" xfId="0" applyFont="1" applyFill="1" applyBorder="1" applyAlignment="1">
      <alignment horizontal="center" vertical="center"/>
    </xf>
    <xf numFmtId="0" fontId="21" fillId="0" borderId="38" xfId="0" applyFont="1" applyBorder="1" applyAlignment="1">
      <alignment horizontal="left" vertical="center" wrapText="1"/>
    </xf>
    <xf numFmtId="0" fontId="21" fillId="0" borderId="17" xfId="0" applyFont="1" applyBorder="1" applyAlignment="1">
      <alignment horizontal="left" vertical="center"/>
    </xf>
    <xf numFmtId="0" fontId="21" fillId="0" borderId="39" xfId="0" applyFont="1" applyBorder="1" applyAlignment="1">
      <alignment horizontal="left" vertical="center"/>
    </xf>
    <xf numFmtId="0" fontId="21" fillId="0" borderId="41" xfId="0" applyFont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1" fillId="0" borderId="42" xfId="0" applyFont="1" applyBorder="1" applyAlignment="1">
      <alignment horizontal="left" vertical="center"/>
    </xf>
    <xf numFmtId="0" fontId="21" fillId="0" borderId="44" xfId="0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/>
    </xf>
    <xf numFmtId="0" fontId="21" fillId="0" borderId="45" xfId="0" applyFont="1" applyBorder="1" applyAlignment="1">
      <alignment horizontal="left" vertical="center"/>
    </xf>
    <xf numFmtId="0" fontId="24" fillId="0" borderId="6" xfId="0" applyFont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0" fontId="24" fillId="0" borderId="36" xfId="0" applyFont="1" applyBorder="1" applyAlignment="1">
      <alignment horizontal="center" vertical="center"/>
    </xf>
    <xf numFmtId="0" fontId="25" fillId="0" borderId="6" xfId="0" applyFont="1" applyBorder="1" applyAlignment="1">
      <alignment horizontal="right" wrapText="1"/>
    </xf>
    <xf numFmtId="0" fontId="25" fillId="0" borderId="7" xfId="0" applyFont="1" applyBorder="1" applyAlignment="1">
      <alignment horizontal="right"/>
    </xf>
    <xf numFmtId="0" fontId="25" fillId="0" borderId="36" xfId="0" applyFont="1" applyBorder="1" applyAlignment="1">
      <alignment horizontal="right"/>
    </xf>
    <xf numFmtId="0" fontId="25" fillId="0" borderId="6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36" xfId="0" applyFont="1" applyBorder="1" applyAlignment="1">
      <alignment horizontal="left" vertical="center"/>
    </xf>
    <xf numFmtId="0" fontId="24" fillId="0" borderId="6" xfId="0" applyNumberFormat="1" applyFont="1" applyBorder="1" applyAlignment="1">
      <alignment horizontal="left" vertical="center"/>
    </xf>
    <xf numFmtId="0" fontId="24" fillId="0" borderId="7" xfId="0" applyNumberFormat="1" applyFont="1" applyBorder="1" applyAlignment="1">
      <alignment horizontal="left" vertical="center"/>
    </xf>
    <xf numFmtId="0" fontId="24" fillId="0" borderId="36" xfId="0" applyNumberFormat="1" applyFont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4" fillId="9" borderId="3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left" vertical="center"/>
    </xf>
  </cellXfs>
  <cellStyles count="4">
    <cellStyle name="ハイパーリンク" xfId="2" builtinId="8"/>
    <cellStyle name="桁区切り" xfId="1" builtinId="6"/>
    <cellStyle name="標準" xfId="0" builtinId="0"/>
    <cellStyle name="標準 2" xfId="3" xr:uid="{ABA4B2C3-0F3B-40EA-ADDE-7DD9954D6052}"/>
  </cellStyles>
  <dxfs count="0"/>
  <tableStyles count="0" defaultTableStyle="TableStyleMedium9" defaultPivotStyle="PivotStyleLight16"/>
  <colors>
    <mruColors>
      <color rgb="FFC4E59F"/>
      <color rgb="FFFF7C80"/>
      <color rgb="FFFFFF99"/>
      <color rgb="FF009A46"/>
      <color rgb="FFB0DD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11" Type="http://schemas.openxmlformats.org/officeDocument/2006/relationships/customXml" Target="../customXml/item3.xml" /><Relationship Id="rId5" Type="http://schemas.openxmlformats.org/officeDocument/2006/relationships/theme" Target="theme/theme1.xml" /><Relationship Id="rId10" Type="http://schemas.openxmlformats.org/officeDocument/2006/relationships/customXml" Target="../customXml/item2.xml" /><Relationship Id="rId4" Type="http://schemas.openxmlformats.org/officeDocument/2006/relationships/worksheet" Target="worksheets/sheet4.xml" /><Relationship Id="rId9" Type="http://schemas.openxmlformats.org/officeDocument/2006/relationships/customXml" Target="../customXml/item1.xml" 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checked="Checked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checked="Checked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checked="Checked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checked="Checked" lockText="1" noThreeD="1"/>
</file>

<file path=xl/ctrlProps/ctrlProp59.xml><?xml version="1.0" encoding="utf-8"?>
<formControlPr xmlns="http://schemas.microsoft.com/office/spreadsheetml/2009/9/main" objectType="CheckBox" checked="Checked" lockText="1" noThreeD="1"/>
</file>

<file path=xl/ctrlProps/ctrlProp60.xml><?xml version="1.0" encoding="utf-8"?>
<formControlPr xmlns="http://schemas.microsoft.com/office/spreadsheetml/2009/9/main" objectType="CheckBox" fmlaLink="データ!$BE$12" lockText="1" noThreeD="1"/>
</file>

<file path=xl/ctrlProps/ctrlProp61.xml><?xml version="1.0" encoding="utf-8"?>
<formControlPr xmlns="http://schemas.microsoft.com/office/spreadsheetml/2009/9/main" objectType="CheckBox" fmlaLink="データ!$BF$12" lockText="1" noThreeD="1"/>
</file>

<file path=xl/ctrlProps/ctrlProp62.xml><?xml version="1.0" encoding="utf-8"?>
<formControlPr xmlns="http://schemas.microsoft.com/office/spreadsheetml/2009/9/main" objectType="CheckBox" fmlaLink="データ!$BG$12" lockText="1" noThreeD="1"/>
</file>

<file path=xl/ctrlProps/ctrlProp63.xml><?xml version="1.0" encoding="utf-8"?>
<formControlPr xmlns="http://schemas.microsoft.com/office/spreadsheetml/2009/9/main" objectType="CheckBox" fmlaLink="データ!$BH$12" lockText="1" noThreeD="1"/>
</file>

<file path=xl/ctrlProps/ctrlProp64.xml><?xml version="1.0" encoding="utf-8"?>
<formControlPr xmlns="http://schemas.microsoft.com/office/spreadsheetml/2009/9/main" objectType="CheckBox" fmlaLink="データ!$AT$12" lockText="1" noThreeD="1"/>
</file>

<file path=xl/ctrlProps/ctrlProp65.xml><?xml version="1.0" encoding="utf-8"?>
<formControlPr xmlns="http://schemas.microsoft.com/office/spreadsheetml/2009/9/main" objectType="CheckBox" fmlaLink="データ!$AY$12" lockText="1" noThreeD="1"/>
</file>

<file path=xl/ctrlProps/ctrlProp66.xml><?xml version="1.0" encoding="utf-8"?>
<formControlPr xmlns="http://schemas.microsoft.com/office/spreadsheetml/2009/9/main" objectType="CheckBox" fmlaLink="データ!$BA$12" lockText="1" noThreeD="1"/>
</file>

<file path=xl/ctrlProps/ctrlProp67.xml><?xml version="1.0" encoding="utf-8"?>
<formControlPr xmlns="http://schemas.microsoft.com/office/spreadsheetml/2009/9/main" objectType="CheckBox" fmlaLink="データ!$BD$12" lockText="1" noThreeD="1"/>
</file>

<file path=xl/ctrlProps/ctrlProp68.xml><?xml version="1.0" encoding="utf-8"?>
<formControlPr xmlns="http://schemas.microsoft.com/office/spreadsheetml/2009/9/main" objectType="CheckBox" fmlaLink="データ!$AU$12" lockText="1" noThreeD="1"/>
</file>

<file path=xl/ctrlProps/ctrlProp69.xml><?xml version="1.0" encoding="utf-8"?>
<formControlPr xmlns="http://schemas.microsoft.com/office/spreadsheetml/2009/9/main" objectType="CheckBox" fmlaLink="データ!$AZ$12" lockText="1" noThreeD="1"/>
</file>

<file path=xl/ctrlProps/ctrlProp70.xml><?xml version="1.0" encoding="utf-8"?>
<formControlPr xmlns="http://schemas.microsoft.com/office/spreadsheetml/2009/9/main" objectType="CheckBox" fmlaLink="データ!$BB$12" lockText="1" noThreeD="1"/>
</file>

<file path=xl/ctrlProps/ctrlProp71.xml><?xml version="1.0" encoding="utf-8"?>
<formControlPr xmlns="http://schemas.microsoft.com/office/spreadsheetml/2009/9/main" objectType="CheckBox" fmlaLink="データ!$AV$12" lockText="1" noThreeD="1"/>
</file>

<file path=xl/ctrlProps/ctrlProp72.xml><?xml version="1.0" encoding="utf-8"?>
<formControlPr xmlns="http://schemas.microsoft.com/office/spreadsheetml/2009/9/main" objectType="CheckBox" fmlaLink="データ!$BC$12" lockText="1" noThreeD="1"/>
</file>

<file path=xl/ctrlProps/ctrlProp73.xml><?xml version="1.0" encoding="utf-8"?>
<formControlPr xmlns="http://schemas.microsoft.com/office/spreadsheetml/2009/9/main" objectType="CheckBox" fmlaLink="データ!$AW$12" lockText="1" noThreeD="1"/>
</file>

<file path=xl/ctrlProps/ctrlProp74.xml><?xml version="1.0" encoding="utf-8"?>
<formControlPr xmlns="http://schemas.microsoft.com/office/spreadsheetml/2009/9/main" objectType="CheckBox" fmlaLink="データ!$AX$12" lockText="1" noThreeD="1"/>
</file>

<file path=xl/ctrlProps/ctrlProp75.xml><?xml version="1.0" encoding="utf-8"?>
<formControlPr xmlns="http://schemas.microsoft.com/office/spreadsheetml/2009/9/main" objectType="CheckBox" fmlaLink="データ!$AN$12" lockText="1" noThreeD="1"/>
</file>

<file path=xl/ctrlProps/ctrlProp76.xml><?xml version="1.0" encoding="utf-8"?>
<formControlPr xmlns="http://schemas.microsoft.com/office/spreadsheetml/2009/9/main" objectType="CheckBox" fmlaLink="データ!$AR$12" lockText="1" noThreeD="1"/>
</file>

<file path=xl/ctrlProps/ctrlProp77.xml><?xml version="1.0" encoding="utf-8"?>
<formControlPr xmlns="http://schemas.microsoft.com/office/spreadsheetml/2009/9/main" objectType="CheckBox" fmlaLink="データ!$AO$12" lockText="1" noThreeD="1"/>
</file>

<file path=xl/ctrlProps/ctrlProp78.xml><?xml version="1.0" encoding="utf-8"?>
<formControlPr xmlns="http://schemas.microsoft.com/office/spreadsheetml/2009/9/main" objectType="CheckBox" fmlaLink="データ!$AS$12" lockText="1" noThreeD="1"/>
</file>

<file path=xl/ctrlProps/ctrlProp79.xml><?xml version="1.0" encoding="utf-8"?>
<formControlPr xmlns="http://schemas.microsoft.com/office/spreadsheetml/2009/9/main" objectType="CheckBox" fmlaLink="データ!$AP$12" lockText="1" noThreeD="1"/>
</file>

<file path=xl/ctrlProps/ctrlProp80.xml><?xml version="1.0" encoding="utf-8"?>
<formControlPr xmlns="http://schemas.microsoft.com/office/spreadsheetml/2009/9/main" objectType="CheckBox" fmlaLink="データ!$AQ$12" lockText="1" noThreeD="1"/>
</file>

<file path=xl/ctrlProps/ctrlProp81.xml><?xml version="1.0" encoding="utf-8"?>
<formControlPr xmlns="http://schemas.microsoft.com/office/spreadsheetml/2009/9/main" objectType="CheckBox" fmlaLink="データ!$AG$12" lockText="1" noThreeD="1"/>
</file>

<file path=xl/ctrlProps/ctrlProp82.xml><?xml version="1.0" encoding="utf-8"?>
<formControlPr xmlns="http://schemas.microsoft.com/office/spreadsheetml/2009/9/main" objectType="CheckBox" fmlaLink="データ!$AH$12" lockText="1" noThreeD="1"/>
</file>

<file path=xl/ctrlProps/ctrlProp83.xml><?xml version="1.0" encoding="utf-8"?>
<formControlPr xmlns="http://schemas.microsoft.com/office/spreadsheetml/2009/9/main" objectType="CheckBox" fmlaLink="データ!$AI$12" lockText="1" noThreeD="1"/>
</file>

<file path=xl/ctrlProps/ctrlProp84.xml><?xml version="1.0" encoding="utf-8"?>
<formControlPr xmlns="http://schemas.microsoft.com/office/spreadsheetml/2009/9/main" objectType="CheckBox" fmlaLink="データ!$AJ$12" lockText="1" noThreeD="1"/>
</file>

<file path=xl/ctrlProps/ctrlProp85.xml><?xml version="1.0" encoding="utf-8"?>
<formControlPr xmlns="http://schemas.microsoft.com/office/spreadsheetml/2009/9/main" objectType="CheckBox" fmlaLink="データ!$AK$12" lockText="1" noThreeD="1"/>
</file>

<file path=xl/ctrlProps/ctrlProp86.xml><?xml version="1.0" encoding="utf-8"?>
<formControlPr xmlns="http://schemas.microsoft.com/office/spreadsheetml/2009/9/main" objectType="CheckBox" fmlaLink="データ!$AL$12" lockText="1" noThreeD="1"/>
</file>

<file path=xl/ctrlProps/ctrlProp87.xml><?xml version="1.0" encoding="utf-8"?>
<formControlPr xmlns="http://schemas.microsoft.com/office/spreadsheetml/2009/9/main" objectType="CheckBox" fmlaLink="データ!$AM$12" lockText="1" noThreeD="1"/>
</file>

<file path=xl/ctrlProps/ctrlProp88.xml><?xml version="1.0" encoding="utf-8"?>
<formControlPr xmlns="http://schemas.microsoft.com/office/spreadsheetml/2009/9/main" objectType="CheckBox" fmlaLink="データ!$M$12" lockText="1" noThreeD="1"/>
</file>

<file path=xl/ctrlProps/ctrlProp89.xml><?xml version="1.0" encoding="utf-8"?>
<formControlPr xmlns="http://schemas.microsoft.com/office/spreadsheetml/2009/9/main" objectType="CheckBox" fmlaLink="データ!$N$12" lockText="1" noThreeD="1"/>
</file>

<file path=xl/ctrlProps/ctrlProp90.xml><?xml version="1.0" encoding="utf-8"?>
<formControlPr xmlns="http://schemas.microsoft.com/office/spreadsheetml/2009/9/main" objectType="CheckBox" fmlaLink="データ!$O$12" lockText="1" noThreeD="1"/>
</file>

<file path=xl/ctrlProps/ctrlProp91.xml><?xml version="1.0" encoding="utf-8"?>
<formControlPr xmlns="http://schemas.microsoft.com/office/spreadsheetml/2009/9/main" objectType="CheckBox" fmlaLink="データ!$P$12" lockText="1" noThreeD="1"/>
</file>

<file path=xl/ctrlProps/ctrlProp92.xml><?xml version="1.0" encoding="utf-8"?>
<formControlPr xmlns="http://schemas.microsoft.com/office/spreadsheetml/2009/9/main" objectType="CheckBox" fmlaLink="データ!$Q$12" lockText="1" noThreeD="1"/>
</file>

<file path=xl/ctrlProps/ctrlProp93.xml><?xml version="1.0" encoding="utf-8"?>
<formControlPr xmlns="http://schemas.microsoft.com/office/spreadsheetml/2009/9/main" objectType="CheckBox" fmlaLink="データ!$R$12" lockText="1" noThreeD="1"/>
</file>

<file path=xl/ctrlProps/ctrlProp94.xml><?xml version="1.0" encoding="utf-8"?>
<formControlPr xmlns="http://schemas.microsoft.com/office/spreadsheetml/2009/9/main" objectType="CheckBox" fmlaLink="データ!$S$12" lockText="1" noThreeD="1"/>
</file>

<file path=xl/ctrlProps/ctrlProp95.xml><?xml version="1.0" encoding="utf-8"?>
<formControlPr xmlns="http://schemas.microsoft.com/office/spreadsheetml/2009/9/main" objectType="CheckBox" fmlaLink="データ!$T$12" lockText="1" noThreeD="1"/>
</file>

<file path=xl/ctrlProps/ctrlProp96.xml><?xml version="1.0" encoding="utf-8"?>
<formControlPr xmlns="http://schemas.microsoft.com/office/spreadsheetml/2009/9/main" objectType="CheckBox" fmlaLink="データ!$U$12" lockText="1" noThreeD="1"/>
</file>

<file path=xl/ctrlProps/ctrlProp97.xml><?xml version="1.0" encoding="utf-8"?>
<formControlPr xmlns="http://schemas.microsoft.com/office/spreadsheetml/2009/9/main" objectType="CheckBox" fmlaLink="データ!$V$12" lockText="1" noThreeD="1"/>
</file>

<file path=xl/ctrlProps/ctrlProp98.xml><?xml version="1.0" encoding="utf-8"?>
<formControlPr xmlns="http://schemas.microsoft.com/office/spreadsheetml/2009/9/main" objectType="CheckBox" fmlaLink="データ!$W$12" lockText="1" noThreeD="1"/>
</file>

<file path=xl/ctrlProps/ctrlProp99.xml><?xml version="1.0" encoding="utf-8"?>
<formControlPr xmlns="http://schemas.microsoft.com/office/spreadsheetml/2009/9/main" objectType="CheckBox" fmlaLink="データ!$X$12" lockText="1" noThreeD="1"/>
</file>

<file path=xl/ctrlProps/ctrlProp100.xml><?xml version="1.0" encoding="utf-8"?>
<formControlPr xmlns="http://schemas.microsoft.com/office/spreadsheetml/2009/9/main" objectType="CheckBox" fmlaLink="データ!$Y$12" lockText="1" noThreeD="1"/>
</file>

<file path=xl/ctrlProps/ctrlProp101.xml><?xml version="1.0" encoding="utf-8"?>
<formControlPr xmlns="http://schemas.microsoft.com/office/spreadsheetml/2009/9/main" objectType="CheckBox" fmlaLink="データ!$Z$12" lockText="1" noThreeD="1"/>
</file>

<file path=xl/ctrlProps/ctrlProp102.xml><?xml version="1.0" encoding="utf-8"?>
<formControlPr xmlns="http://schemas.microsoft.com/office/spreadsheetml/2009/9/main" objectType="CheckBox" fmlaLink="データ!$AA$12" lockText="1" noThreeD="1"/>
</file>

<file path=xl/ctrlProps/ctrlProp103.xml><?xml version="1.0" encoding="utf-8"?>
<formControlPr xmlns="http://schemas.microsoft.com/office/spreadsheetml/2009/9/main" objectType="CheckBox" fmlaLink="データ!$AB$12" lockText="1" noThreeD="1"/>
</file>

<file path=xl/ctrlProps/ctrlProp104.xml><?xml version="1.0" encoding="utf-8"?>
<formControlPr xmlns="http://schemas.microsoft.com/office/spreadsheetml/2009/9/main" objectType="CheckBox" fmlaLink="データ!$AC$12" lockText="1" noThreeD="1"/>
</file>

<file path=xl/ctrlProps/ctrlProp105.xml><?xml version="1.0" encoding="utf-8"?>
<formControlPr xmlns="http://schemas.microsoft.com/office/spreadsheetml/2009/9/main" objectType="CheckBox" fmlaLink="データ!$AD$12" lockText="1" noThreeD="1"/>
</file>

<file path=xl/ctrlProps/ctrlProp106.xml><?xml version="1.0" encoding="utf-8"?>
<formControlPr xmlns="http://schemas.microsoft.com/office/spreadsheetml/2009/9/main" objectType="CheckBox" fmlaLink="データ!$AE$12" lockText="1" noThreeD="1"/>
</file>

<file path=xl/ctrlProps/ctrlProp107.xml><?xml version="1.0" encoding="utf-8"?>
<formControlPr xmlns="http://schemas.microsoft.com/office/spreadsheetml/2009/9/main" objectType="CheckBox" fmlaLink="データ!$AF$12" lockText="1" noThreeD="1"/>
</file>

<file path=xl/ctrlProps/ctrlProp108.xml><?xml version="1.0" encoding="utf-8"?>
<formControlPr xmlns="http://schemas.microsoft.com/office/spreadsheetml/2009/9/main" objectType="CheckBox" fmlaLink="データ!$I$12" lockText="1" noThreeD="1"/>
</file>

<file path=xl/ctrlProps/ctrlProp109.xml><?xml version="1.0" encoding="utf-8"?>
<formControlPr xmlns="http://schemas.microsoft.com/office/spreadsheetml/2009/9/main" objectType="CheckBox" fmlaLink="データ!$J$12" lockText="1" noThreeD="1"/>
</file>

<file path=xl/ctrlProps/ctrlProp110.xml><?xml version="1.0" encoding="utf-8"?>
<formControlPr xmlns="http://schemas.microsoft.com/office/spreadsheetml/2009/9/main" objectType="CheckBox" fmlaLink="データ!$C$12" lockText="1" noThreeD="1"/>
</file>

<file path=xl/ctrlProps/ctrlProp111.xml><?xml version="1.0" encoding="utf-8"?>
<formControlPr xmlns="http://schemas.microsoft.com/office/spreadsheetml/2009/9/main" objectType="CheckBox" fmlaLink="データ!$H$12" lockText="1" noThreeD="1"/>
</file>

<file path=xl/ctrlProps/ctrlProp112.xml><?xml version="1.0" encoding="utf-8"?>
<formControlPr xmlns="http://schemas.microsoft.com/office/spreadsheetml/2009/9/main" objectType="CheckBox" fmlaLink="データ!$D$12" lockText="1" noThreeD="1"/>
</file>

<file path=xl/ctrlProps/ctrlProp113.xml><?xml version="1.0" encoding="utf-8"?>
<formControlPr xmlns="http://schemas.microsoft.com/office/spreadsheetml/2009/9/main" objectType="CheckBox" fmlaLink="データ!$E$12" lockText="1" noThreeD="1"/>
</file>

<file path=xl/ctrlProps/ctrlProp114.xml><?xml version="1.0" encoding="utf-8"?>
<formControlPr xmlns="http://schemas.microsoft.com/office/spreadsheetml/2009/9/main" objectType="CheckBox" fmlaLink="データ!$F$12" lockText="1" noThreeD="1"/>
</file>

<file path=xl/ctrlProps/ctrlProp115.xml><?xml version="1.0" encoding="utf-8"?>
<formControlPr xmlns="http://schemas.microsoft.com/office/spreadsheetml/2009/9/main" objectType="CheckBox" fmlaLink="データ!$G$12" lockText="1" noThreeD="1"/>
</file>

<file path=xl/ctrlProps/ctrlProp116.xml><?xml version="1.0" encoding="utf-8"?>
<formControlPr xmlns="http://schemas.microsoft.com/office/spreadsheetml/2009/9/main" objectType="CheckBox" fmlaLink="データ!$A$12" lockText="1" noThreeD="1"/>
</file>

<file path=xl/ctrlProps/ctrlProp117.xml><?xml version="1.0" encoding="utf-8"?>
<formControlPr xmlns="http://schemas.microsoft.com/office/spreadsheetml/2009/9/main" objectType="CheckBox" fmlaLink="データ!$B$12" lockText="1" noThreeD="1"/>
</file>

<file path=xl/ctrlProps/ctrlProp11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41</xdr:row>
          <xdr:rowOff>28575</xdr:rowOff>
        </xdr:from>
        <xdr:to>
          <xdr:col>2</xdr:col>
          <xdr:colOff>323850</xdr:colOff>
          <xdr:row>41</xdr:row>
          <xdr:rowOff>266700</xdr:rowOff>
        </xdr:to>
        <xdr:sp textlink="">
          <xdr:nvSpPr>
            <xdr:cNvPr id="36979" name="Check Box 115" hidden="1">
              <a:extLst>
                <a:ext uri="{63B3BB69-23CF-44E3-9099-C40C66FF867C}">
                  <a14:compatExt spid="_x0000_s36979"/>
                </a:ext>
                <a:ext uri="{FF2B5EF4-FFF2-40B4-BE49-F238E27FC236}">
                  <a16:creationId xmlns:a16="http://schemas.microsoft.com/office/drawing/2014/main" id="{00000000-0008-0000-0000-00007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41</xdr:row>
          <xdr:rowOff>28575</xdr:rowOff>
        </xdr:from>
        <xdr:to>
          <xdr:col>4</xdr:col>
          <xdr:colOff>323850</xdr:colOff>
          <xdr:row>41</xdr:row>
          <xdr:rowOff>266700</xdr:rowOff>
        </xdr:to>
        <xdr:sp textlink="">
          <xdr:nvSpPr>
            <xdr:cNvPr id="36980" name="Check Box 116" hidden="1">
              <a:extLst>
                <a:ext uri="{63B3BB69-23CF-44E3-9099-C40C66FF867C}">
                  <a14:compatExt spid="_x0000_s36980"/>
                </a:ext>
                <a:ext uri="{FF2B5EF4-FFF2-40B4-BE49-F238E27FC236}">
                  <a16:creationId xmlns:a16="http://schemas.microsoft.com/office/drawing/2014/main" id="{00000000-0008-0000-0000-00007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41</xdr:row>
          <xdr:rowOff>28575</xdr:rowOff>
        </xdr:from>
        <xdr:to>
          <xdr:col>6</xdr:col>
          <xdr:colOff>323850</xdr:colOff>
          <xdr:row>41</xdr:row>
          <xdr:rowOff>266700</xdr:rowOff>
        </xdr:to>
        <xdr:sp textlink="">
          <xdr:nvSpPr>
            <xdr:cNvPr id="36981" name="Check Box 117" hidden="1">
              <a:extLst>
                <a:ext uri="{63B3BB69-23CF-44E3-9099-C40C66FF867C}">
                  <a14:compatExt spid="_x0000_s36981"/>
                </a:ext>
                <a:ext uri="{FF2B5EF4-FFF2-40B4-BE49-F238E27FC236}">
                  <a16:creationId xmlns:a16="http://schemas.microsoft.com/office/drawing/2014/main" id="{00000000-0008-0000-0000-00007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42</xdr:row>
          <xdr:rowOff>28575</xdr:rowOff>
        </xdr:from>
        <xdr:to>
          <xdr:col>2</xdr:col>
          <xdr:colOff>323850</xdr:colOff>
          <xdr:row>42</xdr:row>
          <xdr:rowOff>266700</xdr:rowOff>
        </xdr:to>
        <xdr:sp textlink="">
          <xdr:nvSpPr>
            <xdr:cNvPr id="36982" name="Check Box 118" hidden="1">
              <a:extLst>
                <a:ext uri="{63B3BB69-23CF-44E3-9099-C40C66FF867C}">
                  <a14:compatExt spid="_x0000_s36982"/>
                </a:ext>
                <a:ext uri="{FF2B5EF4-FFF2-40B4-BE49-F238E27FC236}">
                  <a16:creationId xmlns:a16="http://schemas.microsoft.com/office/drawing/2014/main" id="{00000000-0008-0000-0000-00007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37</xdr:row>
          <xdr:rowOff>28575</xdr:rowOff>
        </xdr:from>
        <xdr:to>
          <xdr:col>2</xdr:col>
          <xdr:colOff>323850</xdr:colOff>
          <xdr:row>37</xdr:row>
          <xdr:rowOff>266700</xdr:rowOff>
        </xdr:to>
        <xdr:sp textlink="">
          <xdr:nvSpPr>
            <xdr:cNvPr id="36983" name="Check Box 119" hidden="1">
              <a:extLst>
                <a:ext uri="{63B3BB69-23CF-44E3-9099-C40C66FF867C}">
                  <a14:compatExt spid="_x0000_s36983"/>
                </a:ext>
                <a:ext uri="{FF2B5EF4-FFF2-40B4-BE49-F238E27FC236}">
                  <a16:creationId xmlns:a16="http://schemas.microsoft.com/office/drawing/2014/main" id="{00000000-0008-0000-0000-00007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38</xdr:row>
          <xdr:rowOff>28575</xdr:rowOff>
        </xdr:from>
        <xdr:to>
          <xdr:col>2</xdr:col>
          <xdr:colOff>323850</xdr:colOff>
          <xdr:row>38</xdr:row>
          <xdr:rowOff>266700</xdr:rowOff>
        </xdr:to>
        <xdr:sp textlink="">
          <xdr:nvSpPr>
            <xdr:cNvPr id="36984" name="Check Box 120" hidden="1">
              <a:extLst>
                <a:ext uri="{63B3BB69-23CF-44E3-9099-C40C66FF867C}">
                  <a14:compatExt spid="_x0000_s36984"/>
                </a:ext>
                <a:ext uri="{FF2B5EF4-FFF2-40B4-BE49-F238E27FC236}">
                  <a16:creationId xmlns:a16="http://schemas.microsoft.com/office/drawing/2014/main" id="{00000000-0008-0000-0000-00007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39</xdr:row>
          <xdr:rowOff>28575</xdr:rowOff>
        </xdr:from>
        <xdr:to>
          <xdr:col>2</xdr:col>
          <xdr:colOff>323850</xdr:colOff>
          <xdr:row>39</xdr:row>
          <xdr:rowOff>266700</xdr:rowOff>
        </xdr:to>
        <xdr:sp textlink="">
          <xdr:nvSpPr>
            <xdr:cNvPr id="36985" name="Check Box 121" hidden="1">
              <a:extLst>
                <a:ext uri="{63B3BB69-23CF-44E3-9099-C40C66FF867C}">
                  <a14:compatExt spid="_x0000_s36985"/>
                </a:ext>
                <a:ext uri="{FF2B5EF4-FFF2-40B4-BE49-F238E27FC236}">
                  <a16:creationId xmlns:a16="http://schemas.microsoft.com/office/drawing/2014/main" id="{00000000-0008-0000-0000-00007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40</xdr:row>
          <xdr:rowOff>28575</xdr:rowOff>
        </xdr:from>
        <xdr:to>
          <xdr:col>2</xdr:col>
          <xdr:colOff>323850</xdr:colOff>
          <xdr:row>40</xdr:row>
          <xdr:rowOff>266700</xdr:rowOff>
        </xdr:to>
        <xdr:sp textlink="">
          <xdr:nvSpPr>
            <xdr:cNvPr id="36986" name="Check Box 122" hidden="1">
              <a:extLst>
                <a:ext uri="{63B3BB69-23CF-44E3-9099-C40C66FF867C}">
                  <a14:compatExt spid="_x0000_s36986"/>
                </a:ext>
                <a:ext uri="{FF2B5EF4-FFF2-40B4-BE49-F238E27FC236}">
                  <a16:creationId xmlns:a16="http://schemas.microsoft.com/office/drawing/2014/main" id="{00000000-0008-0000-0000-00007A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37</xdr:row>
          <xdr:rowOff>28575</xdr:rowOff>
        </xdr:from>
        <xdr:to>
          <xdr:col>4</xdr:col>
          <xdr:colOff>323850</xdr:colOff>
          <xdr:row>37</xdr:row>
          <xdr:rowOff>266700</xdr:rowOff>
        </xdr:to>
        <xdr:sp textlink="">
          <xdr:nvSpPr>
            <xdr:cNvPr id="36987" name="Check Box 123" hidden="1">
              <a:extLst>
                <a:ext uri="{63B3BB69-23CF-44E3-9099-C40C66FF867C}">
                  <a14:compatExt spid="_x0000_s36987"/>
                </a:ext>
                <a:ext uri="{FF2B5EF4-FFF2-40B4-BE49-F238E27FC236}">
                  <a16:creationId xmlns:a16="http://schemas.microsoft.com/office/drawing/2014/main" id="{00000000-0008-0000-0000-00007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38</xdr:row>
          <xdr:rowOff>28575</xdr:rowOff>
        </xdr:from>
        <xdr:to>
          <xdr:col>4</xdr:col>
          <xdr:colOff>323850</xdr:colOff>
          <xdr:row>38</xdr:row>
          <xdr:rowOff>266700</xdr:rowOff>
        </xdr:to>
        <xdr:sp textlink="">
          <xdr:nvSpPr>
            <xdr:cNvPr id="36988" name="Check Box 124" hidden="1">
              <a:extLst>
                <a:ext uri="{63B3BB69-23CF-44E3-9099-C40C66FF867C}">
                  <a14:compatExt spid="_x0000_s36988"/>
                </a:ext>
                <a:ext uri="{FF2B5EF4-FFF2-40B4-BE49-F238E27FC236}">
                  <a16:creationId xmlns:a16="http://schemas.microsoft.com/office/drawing/2014/main" id="{00000000-0008-0000-0000-00007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39</xdr:row>
          <xdr:rowOff>28575</xdr:rowOff>
        </xdr:from>
        <xdr:to>
          <xdr:col>4</xdr:col>
          <xdr:colOff>323850</xdr:colOff>
          <xdr:row>39</xdr:row>
          <xdr:rowOff>266700</xdr:rowOff>
        </xdr:to>
        <xdr:sp textlink="">
          <xdr:nvSpPr>
            <xdr:cNvPr id="36989" name="Check Box 125" hidden="1">
              <a:extLst>
                <a:ext uri="{63B3BB69-23CF-44E3-9099-C40C66FF867C}">
                  <a14:compatExt spid="_x0000_s36989"/>
                </a:ext>
                <a:ext uri="{FF2B5EF4-FFF2-40B4-BE49-F238E27FC236}">
                  <a16:creationId xmlns:a16="http://schemas.microsoft.com/office/drawing/2014/main" id="{00000000-0008-0000-0000-00007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37</xdr:row>
          <xdr:rowOff>28575</xdr:rowOff>
        </xdr:from>
        <xdr:to>
          <xdr:col>6</xdr:col>
          <xdr:colOff>323850</xdr:colOff>
          <xdr:row>37</xdr:row>
          <xdr:rowOff>266700</xdr:rowOff>
        </xdr:to>
        <xdr:sp textlink="">
          <xdr:nvSpPr>
            <xdr:cNvPr id="36990" name="Check Box 126" hidden="1">
              <a:extLst>
                <a:ext uri="{63B3BB69-23CF-44E3-9099-C40C66FF867C}">
                  <a14:compatExt spid="_x0000_s36990"/>
                </a:ext>
                <a:ext uri="{FF2B5EF4-FFF2-40B4-BE49-F238E27FC236}">
                  <a16:creationId xmlns:a16="http://schemas.microsoft.com/office/drawing/2014/main" id="{00000000-0008-0000-0000-00007E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39</xdr:row>
          <xdr:rowOff>28575</xdr:rowOff>
        </xdr:from>
        <xdr:to>
          <xdr:col>6</xdr:col>
          <xdr:colOff>323850</xdr:colOff>
          <xdr:row>39</xdr:row>
          <xdr:rowOff>266700</xdr:rowOff>
        </xdr:to>
        <xdr:sp textlink="">
          <xdr:nvSpPr>
            <xdr:cNvPr id="36991" name="Check Box 127" hidden="1">
              <a:extLst>
                <a:ext uri="{63B3BB69-23CF-44E3-9099-C40C66FF867C}">
                  <a14:compatExt spid="_x0000_s36991"/>
                </a:ext>
                <a:ext uri="{FF2B5EF4-FFF2-40B4-BE49-F238E27FC236}">
                  <a16:creationId xmlns:a16="http://schemas.microsoft.com/office/drawing/2014/main" id="{00000000-0008-0000-0000-00007F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37</xdr:row>
          <xdr:rowOff>28575</xdr:rowOff>
        </xdr:from>
        <xdr:to>
          <xdr:col>8</xdr:col>
          <xdr:colOff>323850</xdr:colOff>
          <xdr:row>37</xdr:row>
          <xdr:rowOff>266700</xdr:rowOff>
        </xdr:to>
        <xdr:sp textlink="">
          <xdr:nvSpPr>
            <xdr:cNvPr id="36992" name="Check Box 128" hidden="1">
              <a:extLst>
                <a:ext uri="{63B3BB69-23CF-44E3-9099-C40C66FF867C}">
                  <a14:compatExt spid="_x0000_s36992"/>
                </a:ext>
                <a:ext uri="{FF2B5EF4-FFF2-40B4-BE49-F238E27FC236}">
                  <a16:creationId xmlns:a16="http://schemas.microsoft.com/office/drawing/2014/main" id="{00000000-0008-0000-0000-000080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37</xdr:row>
          <xdr:rowOff>28575</xdr:rowOff>
        </xdr:from>
        <xdr:to>
          <xdr:col>9</xdr:col>
          <xdr:colOff>323850</xdr:colOff>
          <xdr:row>37</xdr:row>
          <xdr:rowOff>266700</xdr:rowOff>
        </xdr:to>
        <xdr:sp textlink="">
          <xdr:nvSpPr>
            <xdr:cNvPr id="36993" name="Check Box 129" hidden="1">
              <a:extLst>
                <a:ext uri="{63B3BB69-23CF-44E3-9099-C40C66FF867C}">
                  <a14:compatExt spid="_x0000_s36993"/>
                </a:ext>
                <a:ext uri="{FF2B5EF4-FFF2-40B4-BE49-F238E27FC236}">
                  <a16:creationId xmlns:a16="http://schemas.microsoft.com/office/drawing/2014/main" id="{00000000-0008-0000-0000-00008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35</xdr:row>
          <xdr:rowOff>28575</xdr:rowOff>
        </xdr:from>
        <xdr:to>
          <xdr:col>2</xdr:col>
          <xdr:colOff>323850</xdr:colOff>
          <xdr:row>35</xdr:row>
          <xdr:rowOff>266700</xdr:rowOff>
        </xdr:to>
        <xdr:sp textlink="">
          <xdr:nvSpPr>
            <xdr:cNvPr id="36994" name="Check Box 130" hidden="1">
              <a:extLst>
                <a:ext uri="{63B3BB69-23CF-44E3-9099-C40C66FF867C}">
                  <a14:compatExt spid="_x0000_s36994"/>
                </a:ext>
                <a:ext uri="{FF2B5EF4-FFF2-40B4-BE49-F238E27FC236}">
                  <a16:creationId xmlns:a16="http://schemas.microsoft.com/office/drawing/2014/main" id="{00000000-0008-0000-0000-000082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36</xdr:row>
          <xdr:rowOff>28575</xdr:rowOff>
        </xdr:from>
        <xdr:to>
          <xdr:col>2</xdr:col>
          <xdr:colOff>323850</xdr:colOff>
          <xdr:row>36</xdr:row>
          <xdr:rowOff>266700</xdr:rowOff>
        </xdr:to>
        <xdr:sp textlink="">
          <xdr:nvSpPr>
            <xdr:cNvPr id="36995" name="Check Box 131" hidden="1">
              <a:extLst>
                <a:ext uri="{63B3BB69-23CF-44E3-9099-C40C66FF867C}">
                  <a14:compatExt spid="_x0000_s36995"/>
                </a:ext>
                <a:ext uri="{FF2B5EF4-FFF2-40B4-BE49-F238E27FC236}">
                  <a16:creationId xmlns:a16="http://schemas.microsoft.com/office/drawing/2014/main" id="{00000000-0008-0000-0000-00008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35</xdr:row>
          <xdr:rowOff>28575</xdr:rowOff>
        </xdr:from>
        <xdr:to>
          <xdr:col>4</xdr:col>
          <xdr:colOff>323850</xdr:colOff>
          <xdr:row>35</xdr:row>
          <xdr:rowOff>266700</xdr:rowOff>
        </xdr:to>
        <xdr:sp textlink="">
          <xdr:nvSpPr>
            <xdr:cNvPr id="36996" name="Check Box 132" hidden="1">
              <a:extLst>
                <a:ext uri="{63B3BB69-23CF-44E3-9099-C40C66FF867C}">
                  <a14:compatExt spid="_x0000_s36996"/>
                </a:ext>
                <a:ext uri="{FF2B5EF4-FFF2-40B4-BE49-F238E27FC236}">
                  <a16:creationId xmlns:a16="http://schemas.microsoft.com/office/drawing/2014/main" id="{00000000-0008-0000-0000-00008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36</xdr:row>
          <xdr:rowOff>28575</xdr:rowOff>
        </xdr:from>
        <xdr:to>
          <xdr:col>4</xdr:col>
          <xdr:colOff>323850</xdr:colOff>
          <xdr:row>36</xdr:row>
          <xdr:rowOff>266700</xdr:rowOff>
        </xdr:to>
        <xdr:sp textlink="">
          <xdr:nvSpPr>
            <xdr:cNvPr id="36997" name="Check Box 133" hidden="1">
              <a:extLst>
                <a:ext uri="{63B3BB69-23CF-44E3-9099-C40C66FF867C}">
                  <a14:compatExt spid="_x0000_s36997"/>
                </a:ext>
                <a:ext uri="{FF2B5EF4-FFF2-40B4-BE49-F238E27FC236}">
                  <a16:creationId xmlns:a16="http://schemas.microsoft.com/office/drawing/2014/main" id="{00000000-0008-0000-0000-00008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35</xdr:row>
          <xdr:rowOff>28575</xdr:rowOff>
        </xdr:from>
        <xdr:to>
          <xdr:col>5</xdr:col>
          <xdr:colOff>323850</xdr:colOff>
          <xdr:row>35</xdr:row>
          <xdr:rowOff>266700</xdr:rowOff>
        </xdr:to>
        <xdr:sp textlink="">
          <xdr:nvSpPr>
            <xdr:cNvPr id="36998" name="Check Box 134" hidden="1">
              <a:extLst>
                <a:ext uri="{63B3BB69-23CF-44E3-9099-C40C66FF867C}">
                  <a14:compatExt spid="_x0000_s36998"/>
                </a:ext>
                <a:ext uri="{FF2B5EF4-FFF2-40B4-BE49-F238E27FC236}">
                  <a16:creationId xmlns:a16="http://schemas.microsoft.com/office/drawing/2014/main" id="{00000000-0008-0000-0000-00008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35</xdr:row>
          <xdr:rowOff>28575</xdr:rowOff>
        </xdr:from>
        <xdr:to>
          <xdr:col>7</xdr:col>
          <xdr:colOff>323850</xdr:colOff>
          <xdr:row>35</xdr:row>
          <xdr:rowOff>266700</xdr:rowOff>
        </xdr:to>
        <xdr:sp textlink="">
          <xdr:nvSpPr>
            <xdr:cNvPr id="36999" name="Check Box 135" hidden="1">
              <a:extLst>
                <a:ext uri="{63B3BB69-23CF-44E3-9099-C40C66FF867C}">
                  <a14:compatExt spid="_x0000_s36999"/>
                </a:ext>
                <a:ext uri="{FF2B5EF4-FFF2-40B4-BE49-F238E27FC236}">
                  <a16:creationId xmlns:a16="http://schemas.microsoft.com/office/drawing/2014/main" id="{00000000-0008-0000-0000-00008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33</xdr:row>
          <xdr:rowOff>28575</xdr:rowOff>
        </xdr:from>
        <xdr:to>
          <xdr:col>2</xdr:col>
          <xdr:colOff>323850</xdr:colOff>
          <xdr:row>33</xdr:row>
          <xdr:rowOff>266700</xdr:rowOff>
        </xdr:to>
        <xdr:sp textlink="">
          <xdr:nvSpPr>
            <xdr:cNvPr id="37000" name="Check Box 136" hidden="1">
              <a:extLst>
                <a:ext uri="{63B3BB69-23CF-44E3-9099-C40C66FF867C}">
                  <a14:compatExt spid="_x0000_s37000"/>
                </a:ext>
                <a:ext uri="{FF2B5EF4-FFF2-40B4-BE49-F238E27FC236}">
                  <a16:creationId xmlns:a16="http://schemas.microsoft.com/office/drawing/2014/main" id="{00000000-0008-0000-0000-00008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33</xdr:row>
          <xdr:rowOff>28575</xdr:rowOff>
        </xdr:from>
        <xdr:to>
          <xdr:col>3</xdr:col>
          <xdr:colOff>323850</xdr:colOff>
          <xdr:row>33</xdr:row>
          <xdr:rowOff>266700</xdr:rowOff>
        </xdr:to>
        <xdr:sp textlink="">
          <xdr:nvSpPr>
            <xdr:cNvPr id="37001" name="Check Box 137" hidden="1">
              <a:extLst>
                <a:ext uri="{63B3BB69-23CF-44E3-9099-C40C66FF867C}">
                  <a14:compatExt spid="_x0000_s37001"/>
                </a:ext>
                <a:ext uri="{FF2B5EF4-FFF2-40B4-BE49-F238E27FC236}">
                  <a16:creationId xmlns:a16="http://schemas.microsoft.com/office/drawing/2014/main" id="{00000000-0008-0000-0000-00008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33</xdr:row>
          <xdr:rowOff>28575</xdr:rowOff>
        </xdr:from>
        <xdr:to>
          <xdr:col>4</xdr:col>
          <xdr:colOff>323850</xdr:colOff>
          <xdr:row>33</xdr:row>
          <xdr:rowOff>266700</xdr:rowOff>
        </xdr:to>
        <xdr:sp textlink="">
          <xdr:nvSpPr>
            <xdr:cNvPr id="37002" name="Check Box 138" hidden="1">
              <a:extLst>
                <a:ext uri="{63B3BB69-23CF-44E3-9099-C40C66FF867C}">
                  <a14:compatExt spid="_x0000_s37002"/>
                </a:ext>
                <a:ext uri="{FF2B5EF4-FFF2-40B4-BE49-F238E27FC236}">
                  <a16:creationId xmlns:a16="http://schemas.microsoft.com/office/drawing/2014/main" id="{00000000-0008-0000-0000-00008A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33</xdr:row>
          <xdr:rowOff>28575</xdr:rowOff>
        </xdr:from>
        <xdr:to>
          <xdr:col>5</xdr:col>
          <xdr:colOff>323850</xdr:colOff>
          <xdr:row>33</xdr:row>
          <xdr:rowOff>266700</xdr:rowOff>
        </xdr:to>
        <xdr:sp textlink="">
          <xdr:nvSpPr>
            <xdr:cNvPr id="37003" name="Check Box 139" hidden="1">
              <a:extLst>
                <a:ext uri="{63B3BB69-23CF-44E3-9099-C40C66FF867C}">
                  <a14:compatExt spid="_x0000_s37003"/>
                </a:ext>
                <a:ext uri="{FF2B5EF4-FFF2-40B4-BE49-F238E27FC236}">
                  <a16:creationId xmlns:a16="http://schemas.microsoft.com/office/drawing/2014/main" id="{00000000-0008-0000-0000-00008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33</xdr:row>
          <xdr:rowOff>28575</xdr:rowOff>
        </xdr:from>
        <xdr:to>
          <xdr:col>7</xdr:col>
          <xdr:colOff>323850</xdr:colOff>
          <xdr:row>33</xdr:row>
          <xdr:rowOff>266700</xdr:rowOff>
        </xdr:to>
        <xdr:sp textlink="">
          <xdr:nvSpPr>
            <xdr:cNvPr id="37004" name="Check Box 140" hidden="1">
              <a:extLst>
                <a:ext uri="{63B3BB69-23CF-44E3-9099-C40C66FF867C}">
                  <a14:compatExt spid="_x0000_s37004"/>
                </a:ext>
                <a:ext uri="{FF2B5EF4-FFF2-40B4-BE49-F238E27FC236}">
                  <a16:creationId xmlns:a16="http://schemas.microsoft.com/office/drawing/2014/main" id="{00000000-0008-0000-0000-00008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34</xdr:row>
          <xdr:rowOff>28575</xdr:rowOff>
        </xdr:from>
        <xdr:to>
          <xdr:col>2</xdr:col>
          <xdr:colOff>323850</xdr:colOff>
          <xdr:row>34</xdr:row>
          <xdr:rowOff>266700</xdr:rowOff>
        </xdr:to>
        <xdr:sp textlink="">
          <xdr:nvSpPr>
            <xdr:cNvPr id="37005" name="Check Box 141" hidden="1">
              <a:extLst>
                <a:ext uri="{63B3BB69-23CF-44E3-9099-C40C66FF867C}">
                  <a14:compatExt spid="_x0000_s37005"/>
                </a:ext>
                <a:ext uri="{FF2B5EF4-FFF2-40B4-BE49-F238E27FC236}">
                  <a16:creationId xmlns:a16="http://schemas.microsoft.com/office/drawing/2014/main" id="{00000000-0008-0000-0000-00008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34</xdr:row>
          <xdr:rowOff>28575</xdr:rowOff>
        </xdr:from>
        <xdr:to>
          <xdr:col>4</xdr:col>
          <xdr:colOff>323850</xdr:colOff>
          <xdr:row>34</xdr:row>
          <xdr:rowOff>266700</xdr:rowOff>
        </xdr:to>
        <xdr:sp textlink="">
          <xdr:nvSpPr>
            <xdr:cNvPr id="37006" name="Check Box 142" hidden="1">
              <a:extLst>
                <a:ext uri="{63B3BB69-23CF-44E3-9099-C40C66FF867C}">
                  <a14:compatExt spid="_x0000_s37006"/>
                </a:ext>
                <a:ext uri="{FF2B5EF4-FFF2-40B4-BE49-F238E27FC236}">
                  <a16:creationId xmlns:a16="http://schemas.microsoft.com/office/drawing/2014/main" id="{00000000-0008-0000-0000-00008E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19</xdr:row>
          <xdr:rowOff>28575</xdr:rowOff>
        </xdr:from>
        <xdr:to>
          <xdr:col>2</xdr:col>
          <xdr:colOff>323850</xdr:colOff>
          <xdr:row>19</xdr:row>
          <xdr:rowOff>266700</xdr:rowOff>
        </xdr:to>
        <xdr:sp textlink="">
          <xdr:nvSpPr>
            <xdr:cNvPr id="37007" name="Check Box 143" hidden="1">
              <a:extLst>
                <a:ext uri="{63B3BB69-23CF-44E3-9099-C40C66FF867C}">
                  <a14:compatExt spid="_x0000_s37007"/>
                </a:ext>
                <a:ext uri="{FF2B5EF4-FFF2-40B4-BE49-F238E27FC236}">
                  <a16:creationId xmlns:a16="http://schemas.microsoft.com/office/drawing/2014/main" id="{00000000-0008-0000-0000-00008F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28575</xdr:rowOff>
        </xdr:from>
        <xdr:to>
          <xdr:col>3</xdr:col>
          <xdr:colOff>323850</xdr:colOff>
          <xdr:row>19</xdr:row>
          <xdr:rowOff>266700</xdr:rowOff>
        </xdr:to>
        <xdr:sp textlink="">
          <xdr:nvSpPr>
            <xdr:cNvPr id="37008" name="Check Box 144" hidden="1">
              <a:extLst>
                <a:ext uri="{63B3BB69-23CF-44E3-9099-C40C66FF867C}">
                  <a14:compatExt spid="_x0000_s37008"/>
                </a:ext>
                <a:ext uri="{FF2B5EF4-FFF2-40B4-BE49-F238E27FC236}">
                  <a16:creationId xmlns:a16="http://schemas.microsoft.com/office/drawing/2014/main" id="{00000000-0008-0000-0000-000090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19</xdr:row>
          <xdr:rowOff>28575</xdr:rowOff>
        </xdr:from>
        <xdr:to>
          <xdr:col>4</xdr:col>
          <xdr:colOff>323850</xdr:colOff>
          <xdr:row>19</xdr:row>
          <xdr:rowOff>266700</xdr:rowOff>
        </xdr:to>
        <xdr:sp textlink="">
          <xdr:nvSpPr>
            <xdr:cNvPr id="37009" name="Check Box 145" hidden="1">
              <a:extLst>
                <a:ext uri="{63B3BB69-23CF-44E3-9099-C40C66FF867C}">
                  <a14:compatExt spid="_x0000_s37009"/>
                </a:ext>
                <a:ext uri="{FF2B5EF4-FFF2-40B4-BE49-F238E27FC236}">
                  <a16:creationId xmlns:a16="http://schemas.microsoft.com/office/drawing/2014/main" id="{00000000-0008-0000-0000-00009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19</xdr:row>
          <xdr:rowOff>28575</xdr:rowOff>
        </xdr:from>
        <xdr:to>
          <xdr:col>7</xdr:col>
          <xdr:colOff>323850</xdr:colOff>
          <xdr:row>19</xdr:row>
          <xdr:rowOff>266700</xdr:rowOff>
        </xdr:to>
        <xdr:sp textlink="">
          <xdr:nvSpPr>
            <xdr:cNvPr id="37010" name="Check Box 146" hidden="1">
              <a:extLst>
                <a:ext uri="{63B3BB69-23CF-44E3-9099-C40C66FF867C}">
                  <a14:compatExt spid="_x0000_s37010"/>
                </a:ext>
                <a:ext uri="{FF2B5EF4-FFF2-40B4-BE49-F238E27FC236}">
                  <a16:creationId xmlns:a16="http://schemas.microsoft.com/office/drawing/2014/main" id="{00000000-0008-0000-0000-000092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19</xdr:row>
          <xdr:rowOff>28575</xdr:rowOff>
        </xdr:from>
        <xdr:to>
          <xdr:col>9</xdr:col>
          <xdr:colOff>323850</xdr:colOff>
          <xdr:row>19</xdr:row>
          <xdr:rowOff>266700</xdr:rowOff>
        </xdr:to>
        <xdr:sp textlink="">
          <xdr:nvSpPr>
            <xdr:cNvPr id="37011" name="Check Box 147" hidden="1">
              <a:extLst>
                <a:ext uri="{63B3BB69-23CF-44E3-9099-C40C66FF867C}">
                  <a14:compatExt spid="_x0000_s37011"/>
                </a:ext>
                <a:ext uri="{FF2B5EF4-FFF2-40B4-BE49-F238E27FC236}">
                  <a16:creationId xmlns:a16="http://schemas.microsoft.com/office/drawing/2014/main" id="{00000000-0008-0000-0000-00009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20</xdr:row>
          <xdr:rowOff>28575</xdr:rowOff>
        </xdr:from>
        <xdr:to>
          <xdr:col>2</xdr:col>
          <xdr:colOff>323850</xdr:colOff>
          <xdr:row>20</xdr:row>
          <xdr:rowOff>266700</xdr:rowOff>
        </xdr:to>
        <xdr:sp textlink="">
          <xdr:nvSpPr>
            <xdr:cNvPr id="37012" name="Check Box 148" hidden="1">
              <a:extLst>
                <a:ext uri="{63B3BB69-23CF-44E3-9099-C40C66FF867C}">
                  <a14:compatExt spid="_x0000_s37012"/>
                </a:ext>
                <a:ext uri="{FF2B5EF4-FFF2-40B4-BE49-F238E27FC236}">
                  <a16:creationId xmlns:a16="http://schemas.microsoft.com/office/drawing/2014/main" id="{00000000-0008-0000-0000-00009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20</xdr:row>
          <xdr:rowOff>28575</xdr:rowOff>
        </xdr:from>
        <xdr:to>
          <xdr:col>4</xdr:col>
          <xdr:colOff>323850</xdr:colOff>
          <xdr:row>20</xdr:row>
          <xdr:rowOff>266700</xdr:rowOff>
        </xdr:to>
        <xdr:sp textlink="">
          <xdr:nvSpPr>
            <xdr:cNvPr id="37013" name="Check Box 149" hidden="1">
              <a:extLst>
                <a:ext uri="{63B3BB69-23CF-44E3-9099-C40C66FF867C}">
                  <a14:compatExt spid="_x0000_s37013"/>
                </a:ext>
                <a:ext uri="{FF2B5EF4-FFF2-40B4-BE49-F238E27FC236}">
                  <a16:creationId xmlns:a16="http://schemas.microsoft.com/office/drawing/2014/main" id="{00000000-0008-0000-0000-00009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20</xdr:row>
          <xdr:rowOff>28575</xdr:rowOff>
        </xdr:from>
        <xdr:to>
          <xdr:col>7</xdr:col>
          <xdr:colOff>323850</xdr:colOff>
          <xdr:row>20</xdr:row>
          <xdr:rowOff>266700</xdr:rowOff>
        </xdr:to>
        <xdr:sp textlink="">
          <xdr:nvSpPr>
            <xdr:cNvPr id="37014" name="Check Box 150" hidden="1">
              <a:extLst>
                <a:ext uri="{63B3BB69-23CF-44E3-9099-C40C66FF867C}">
                  <a14:compatExt spid="_x0000_s37014"/>
                </a:ext>
                <a:ext uri="{FF2B5EF4-FFF2-40B4-BE49-F238E27FC236}">
                  <a16:creationId xmlns:a16="http://schemas.microsoft.com/office/drawing/2014/main" id="{00000000-0008-0000-0000-00009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21</xdr:row>
          <xdr:rowOff>28575</xdr:rowOff>
        </xdr:from>
        <xdr:to>
          <xdr:col>2</xdr:col>
          <xdr:colOff>323850</xdr:colOff>
          <xdr:row>21</xdr:row>
          <xdr:rowOff>266700</xdr:rowOff>
        </xdr:to>
        <xdr:sp textlink="">
          <xdr:nvSpPr>
            <xdr:cNvPr id="37015" name="Check Box 151" hidden="1">
              <a:extLst>
                <a:ext uri="{63B3BB69-23CF-44E3-9099-C40C66FF867C}">
                  <a14:compatExt spid="_x0000_s37015"/>
                </a:ext>
                <a:ext uri="{FF2B5EF4-FFF2-40B4-BE49-F238E27FC236}">
                  <a16:creationId xmlns:a16="http://schemas.microsoft.com/office/drawing/2014/main" id="{00000000-0008-0000-0000-00009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21</xdr:row>
          <xdr:rowOff>28575</xdr:rowOff>
        </xdr:from>
        <xdr:to>
          <xdr:col>4</xdr:col>
          <xdr:colOff>323850</xdr:colOff>
          <xdr:row>21</xdr:row>
          <xdr:rowOff>266700</xdr:rowOff>
        </xdr:to>
        <xdr:sp textlink="">
          <xdr:nvSpPr>
            <xdr:cNvPr id="37016" name="Check Box 152" hidden="1">
              <a:extLst>
                <a:ext uri="{63B3BB69-23CF-44E3-9099-C40C66FF867C}">
                  <a14:compatExt spid="_x0000_s37016"/>
                </a:ext>
                <a:ext uri="{FF2B5EF4-FFF2-40B4-BE49-F238E27FC236}">
                  <a16:creationId xmlns:a16="http://schemas.microsoft.com/office/drawing/2014/main" id="{00000000-0008-0000-0000-00009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21</xdr:row>
          <xdr:rowOff>28575</xdr:rowOff>
        </xdr:from>
        <xdr:to>
          <xdr:col>7</xdr:col>
          <xdr:colOff>323850</xdr:colOff>
          <xdr:row>21</xdr:row>
          <xdr:rowOff>266700</xdr:rowOff>
        </xdr:to>
        <xdr:sp textlink="">
          <xdr:nvSpPr>
            <xdr:cNvPr id="37017" name="Check Box 153" hidden="1">
              <a:extLst>
                <a:ext uri="{63B3BB69-23CF-44E3-9099-C40C66FF867C}">
                  <a14:compatExt spid="_x0000_s37017"/>
                </a:ext>
                <a:ext uri="{FF2B5EF4-FFF2-40B4-BE49-F238E27FC236}">
                  <a16:creationId xmlns:a16="http://schemas.microsoft.com/office/drawing/2014/main" id="{00000000-0008-0000-0000-00009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22</xdr:row>
          <xdr:rowOff>28575</xdr:rowOff>
        </xdr:from>
        <xdr:to>
          <xdr:col>2</xdr:col>
          <xdr:colOff>323850</xdr:colOff>
          <xdr:row>22</xdr:row>
          <xdr:rowOff>266700</xdr:rowOff>
        </xdr:to>
        <xdr:sp textlink="">
          <xdr:nvSpPr>
            <xdr:cNvPr id="37018" name="Check Box 154" hidden="1">
              <a:extLst>
                <a:ext uri="{63B3BB69-23CF-44E3-9099-C40C66FF867C}">
                  <a14:compatExt spid="_x0000_s37018"/>
                </a:ext>
                <a:ext uri="{FF2B5EF4-FFF2-40B4-BE49-F238E27FC236}">
                  <a16:creationId xmlns:a16="http://schemas.microsoft.com/office/drawing/2014/main" id="{00000000-0008-0000-0000-00009A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22</xdr:row>
          <xdr:rowOff>28575</xdr:rowOff>
        </xdr:from>
        <xdr:to>
          <xdr:col>5</xdr:col>
          <xdr:colOff>323850</xdr:colOff>
          <xdr:row>22</xdr:row>
          <xdr:rowOff>266700</xdr:rowOff>
        </xdr:to>
        <xdr:sp textlink="">
          <xdr:nvSpPr>
            <xdr:cNvPr id="37019" name="Check Box 155" hidden="1">
              <a:extLst>
                <a:ext uri="{63B3BB69-23CF-44E3-9099-C40C66FF867C}">
                  <a14:compatExt spid="_x0000_s37019"/>
                </a:ext>
                <a:ext uri="{FF2B5EF4-FFF2-40B4-BE49-F238E27FC236}">
                  <a16:creationId xmlns:a16="http://schemas.microsoft.com/office/drawing/2014/main" id="{00000000-0008-0000-0000-00009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23</xdr:row>
          <xdr:rowOff>28575</xdr:rowOff>
        </xdr:from>
        <xdr:to>
          <xdr:col>2</xdr:col>
          <xdr:colOff>323850</xdr:colOff>
          <xdr:row>23</xdr:row>
          <xdr:rowOff>266700</xdr:rowOff>
        </xdr:to>
        <xdr:sp textlink="">
          <xdr:nvSpPr>
            <xdr:cNvPr id="37020" name="Check Box 156" hidden="1">
              <a:extLst>
                <a:ext uri="{63B3BB69-23CF-44E3-9099-C40C66FF867C}">
                  <a14:compatExt spid="_x0000_s37020"/>
                </a:ext>
                <a:ext uri="{FF2B5EF4-FFF2-40B4-BE49-F238E27FC236}">
                  <a16:creationId xmlns:a16="http://schemas.microsoft.com/office/drawing/2014/main" id="{00000000-0008-0000-0000-00009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23</xdr:row>
          <xdr:rowOff>28575</xdr:rowOff>
        </xdr:from>
        <xdr:to>
          <xdr:col>4</xdr:col>
          <xdr:colOff>323850</xdr:colOff>
          <xdr:row>23</xdr:row>
          <xdr:rowOff>266700</xdr:rowOff>
        </xdr:to>
        <xdr:sp textlink="">
          <xdr:nvSpPr>
            <xdr:cNvPr id="37021" name="Check Box 157" hidden="1">
              <a:extLst>
                <a:ext uri="{63B3BB69-23CF-44E3-9099-C40C66FF867C}">
                  <a14:compatExt spid="_x0000_s37021"/>
                </a:ext>
                <a:ext uri="{FF2B5EF4-FFF2-40B4-BE49-F238E27FC236}">
                  <a16:creationId xmlns:a16="http://schemas.microsoft.com/office/drawing/2014/main" id="{00000000-0008-0000-0000-00009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23</xdr:row>
          <xdr:rowOff>28575</xdr:rowOff>
        </xdr:from>
        <xdr:to>
          <xdr:col>7</xdr:col>
          <xdr:colOff>323850</xdr:colOff>
          <xdr:row>23</xdr:row>
          <xdr:rowOff>266700</xdr:rowOff>
        </xdr:to>
        <xdr:sp textlink="">
          <xdr:nvSpPr>
            <xdr:cNvPr id="37022" name="Check Box 158" hidden="1">
              <a:extLst>
                <a:ext uri="{63B3BB69-23CF-44E3-9099-C40C66FF867C}">
                  <a14:compatExt spid="_x0000_s37022"/>
                </a:ext>
                <a:ext uri="{FF2B5EF4-FFF2-40B4-BE49-F238E27FC236}">
                  <a16:creationId xmlns:a16="http://schemas.microsoft.com/office/drawing/2014/main" id="{00000000-0008-0000-0000-00009E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24</xdr:row>
          <xdr:rowOff>28575</xdr:rowOff>
        </xdr:from>
        <xdr:to>
          <xdr:col>2</xdr:col>
          <xdr:colOff>323850</xdr:colOff>
          <xdr:row>24</xdr:row>
          <xdr:rowOff>266700</xdr:rowOff>
        </xdr:to>
        <xdr:sp textlink="">
          <xdr:nvSpPr>
            <xdr:cNvPr id="37023" name="Check Box 159" hidden="1">
              <a:extLst>
                <a:ext uri="{63B3BB69-23CF-44E3-9099-C40C66FF867C}">
                  <a14:compatExt spid="_x0000_s37023"/>
                </a:ext>
                <a:ext uri="{FF2B5EF4-FFF2-40B4-BE49-F238E27FC236}">
                  <a16:creationId xmlns:a16="http://schemas.microsoft.com/office/drawing/2014/main" id="{00000000-0008-0000-0000-00009F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24</xdr:row>
          <xdr:rowOff>28575</xdr:rowOff>
        </xdr:from>
        <xdr:to>
          <xdr:col>4</xdr:col>
          <xdr:colOff>323850</xdr:colOff>
          <xdr:row>24</xdr:row>
          <xdr:rowOff>266700</xdr:rowOff>
        </xdr:to>
        <xdr:sp textlink="">
          <xdr:nvSpPr>
            <xdr:cNvPr id="37024" name="Check Box 160" hidden="1">
              <a:extLst>
                <a:ext uri="{63B3BB69-23CF-44E3-9099-C40C66FF867C}">
                  <a14:compatExt spid="_x0000_s37024"/>
                </a:ext>
                <a:ext uri="{FF2B5EF4-FFF2-40B4-BE49-F238E27FC236}">
                  <a16:creationId xmlns:a16="http://schemas.microsoft.com/office/drawing/2014/main" id="{00000000-0008-0000-0000-0000A0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25</xdr:row>
          <xdr:rowOff>28575</xdr:rowOff>
        </xdr:from>
        <xdr:to>
          <xdr:col>2</xdr:col>
          <xdr:colOff>323850</xdr:colOff>
          <xdr:row>25</xdr:row>
          <xdr:rowOff>266700</xdr:rowOff>
        </xdr:to>
        <xdr:sp textlink="">
          <xdr:nvSpPr>
            <xdr:cNvPr id="37025" name="Check Box 161" hidden="1">
              <a:extLst>
                <a:ext uri="{63B3BB69-23CF-44E3-9099-C40C66FF867C}">
                  <a14:compatExt spid="_x0000_s37025"/>
                </a:ext>
                <a:ext uri="{FF2B5EF4-FFF2-40B4-BE49-F238E27FC236}">
                  <a16:creationId xmlns:a16="http://schemas.microsoft.com/office/drawing/2014/main" id="{00000000-0008-0000-0000-0000A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25</xdr:row>
          <xdr:rowOff>28575</xdr:rowOff>
        </xdr:from>
        <xdr:to>
          <xdr:col>5</xdr:col>
          <xdr:colOff>323850</xdr:colOff>
          <xdr:row>25</xdr:row>
          <xdr:rowOff>266700</xdr:rowOff>
        </xdr:to>
        <xdr:sp textlink="">
          <xdr:nvSpPr>
            <xdr:cNvPr id="37026" name="Check Box 162" hidden="1">
              <a:extLst>
                <a:ext uri="{63B3BB69-23CF-44E3-9099-C40C66FF867C}">
                  <a14:compatExt spid="_x0000_s37026"/>
                </a:ext>
                <a:ext uri="{FF2B5EF4-FFF2-40B4-BE49-F238E27FC236}">
                  <a16:creationId xmlns:a16="http://schemas.microsoft.com/office/drawing/2014/main" id="{00000000-0008-0000-0000-0000A2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17</xdr:row>
          <xdr:rowOff>28575</xdr:rowOff>
        </xdr:from>
        <xdr:to>
          <xdr:col>2</xdr:col>
          <xdr:colOff>323850</xdr:colOff>
          <xdr:row>17</xdr:row>
          <xdr:rowOff>266700</xdr:rowOff>
        </xdr:to>
        <xdr:sp textlink="">
          <xdr:nvSpPr>
            <xdr:cNvPr id="37027" name="Check Box 163" hidden="1">
              <a:extLst>
                <a:ext uri="{63B3BB69-23CF-44E3-9099-C40C66FF867C}">
                  <a14:compatExt spid="_x0000_s37027"/>
                </a:ext>
                <a:ext uri="{FF2B5EF4-FFF2-40B4-BE49-F238E27FC236}">
                  <a16:creationId xmlns:a16="http://schemas.microsoft.com/office/drawing/2014/main" id="{00000000-0008-0000-0000-0000A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28575</xdr:rowOff>
        </xdr:from>
        <xdr:to>
          <xdr:col>3</xdr:col>
          <xdr:colOff>323850</xdr:colOff>
          <xdr:row>17</xdr:row>
          <xdr:rowOff>266700</xdr:rowOff>
        </xdr:to>
        <xdr:sp textlink="">
          <xdr:nvSpPr>
            <xdr:cNvPr id="37028" name="Check Box 164" hidden="1">
              <a:extLst>
                <a:ext uri="{63B3BB69-23CF-44E3-9099-C40C66FF867C}">
                  <a14:compatExt spid="_x0000_s37028"/>
                </a:ext>
                <a:ext uri="{FF2B5EF4-FFF2-40B4-BE49-F238E27FC236}">
                  <a16:creationId xmlns:a16="http://schemas.microsoft.com/office/drawing/2014/main" id="{00000000-0008-0000-0000-0000A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9</xdr:row>
          <xdr:rowOff>28575</xdr:rowOff>
        </xdr:from>
        <xdr:to>
          <xdr:col>2</xdr:col>
          <xdr:colOff>323850</xdr:colOff>
          <xdr:row>9</xdr:row>
          <xdr:rowOff>266700</xdr:rowOff>
        </xdr:to>
        <xdr:sp textlink="">
          <xdr:nvSpPr>
            <xdr:cNvPr id="37029" name="Check Box 165" hidden="1">
              <a:extLst>
                <a:ext uri="{63B3BB69-23CF-44E3-9099-C40C66FF867C}">
                  <a14:compatExt spid="_x0000_s37029"/>
                </a:ext>
                <a:ext uri="{FF2B5EF4-FFF2-40B4-BE49-F238E27FC236}">
                  <a16:creationId xmlns:a16="http://schemas.microsoft.com/office/drawing/2014/main" id="{00000000-0008-0000-0000-0000A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10</xdr:row>
          <xdr:rowOff>28575</xdr:rowOff>
        </xdr:from>
        <xdr:to>
          <xdr:col>2</xdr:col>
          <xdr:colOff>323850</xdr:colOff>
          <xdr:row>10</xdr:row>
          <xdr:rowOff>266700</xdr:rowOff>
        </xdr:to>
        <xdr:sp textlink="">
          <xdr:nvSpPr>
            <xdr:cNvPr id="37030" name="Check Box 166" hidden="1">
              <a:extLst>
                <a:ext uri="{63B3BB69-23CF-44E3-9099-C40C66FF867C}">
                  <a14:compatExt spid="_x0000_s37030"/>
                </a:ext>
                <a:ext uri="{FF2B5EF4-FFF2-40B4-BE49-F238E27FC236}">
                  <a16:creationId xmlns:a16="http://schemas.microsoft.com/office/drawing/2014/main" id="{00000000-0008-0000-0000-0000A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28575</xdr:rowOff>
        </xdr:from>
        <xdr:to>
          <xdr:col>3</xdr:col>
          <xdr:colOff>323850</xdr:colOff>
          <xdr:row>9</xdr:row>
          <xdr:rowOff>266700</xdr:rowOff>
        </xdr:to>
        <xdr:sp textlink="">
          <xdr:nvSpPr>
            <xdr:cNvPr id="37031" name="Check Box 167" hidden="1">
              <a:extLst>
                <a:ext uri="{63B3BB69-23CF-44E3-9099-C40C66FF867C}">
                  <a14:compatExt spid="_x0000_s37031"/>
                </a:ext>
                <a:ext uri="{FF2B5EF4-FFF2-40B4-BE49-F238E27FC236}">
                  <a16:creationId xmlns:a16="http://schemas.microsoft.com/office/drawing/2014/main" id="{00000000-0008-0000-0000-0000A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9</xdr:row>
          <xdr:rowOff>28575</xdr:rowOff>
        </xdr:from>
        <xdr:to>
          <xdr:col>4</xdr:col>
          <xdr:colOff>323850</xdr:colOff>
          <xdr:row>9</xdr:row>
          <xdr:rowOff>266700</xdr:rowOff>
        </xdr:to>
        <xdr:sp textlink="">
          <xdr:nvSpPr>
            <xdr:cNvPr id="37032" name="Check Box 168" hidden="1">
              <a:extLst>
                <a:ext uri="{63B3BB69-23CF-44E3-9099-C40C66FF867C}">
                  <a14:compatExt spid="_x0000_s37032"/>
                </a:ext>
                <a:ext uri="{FF2B5EF4-FFF2-40B4-BE49-F238E27FC236}">
                  <a16:creationId xmlns:a16="http://schemas.microsoft.com/office/drawing/2014/main" id="{00000000-0008-0000-0000-0000A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28575</xdr:rowOff>
        </xdr:from>
        <xdr:to>
          <xdr:col>5</xdr:col>
          <xdr:colOff>323850</xdr:colOff>
          <xdr:row>9</xdr:row>
          <xdr:rowOff>266700</xdr:rowOff>
        </xdr:to>
        <xdr:sp textlink="">
          <xdr:nvSpPr>
            <xdr:cNvPr id="37033" name="Check Box 169" hidden="1">
              <a:extLst>
                <a:ext uri="{63B3BB69-23CF-44E3-9099-C40C66FF867C}">
                  <a14:compatExt spid="_x0000_s37033"/>
                </a:ext>
                <a:ext uri="{FF2B5EF4-FFF2-40B4-BE49-F238E27FC236}">
                  <a16:creationId xmlns:a16="http://schemas.microsoft.com/office/drawing/2014/main" id="{00000000-0008-0000-0000-0000A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9</xdr:row>
          <xdr:rowOff>28575</xdr:rowOff>
        </xdr:from>
        <xdr:to>
          <xdr:col>7</xdr:col>
          <xdr:colOff>323850</xdr:colOff>
          <xdr:row>9</xdr:row>
          <xdr:rowOff>266700</xdr:rowOff>
        </xdr:to>
        <xdr:sp textlink="">
          <xdr:nvSpPr>
            <xdr:cNvPr id="37034" name="Check Box 170" hidden="1">
              <a:extLst>
                <a:ext uri="{63B3BB69-23CF-44E3-9099-C40C66FF867C}">
                  <a14:compatExt spid="_x0000_s37034"/>
                </a:ext>
                <a:ext uri="{FF2B5EF4-FFF2-40B4-BE49-F238E27FC236}">
                  <a16:creationId xmlns:a16="http://schemas.microsoft.com/office/drawing/2014/main" id="{00000000-0008-0000-0000-0000AA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7</xdr:row>
          <xdr:rowOff>28575</xdr:rowOff>
        </xdr:from>
        <xdr:to>
          <xdr:col>2</xdr:col>
          <xdr:colOff>323850</xdr:colOff>
          <xdr:row>8</xdr:row>
          <xdr:rowOff>0</xdr:rowOff>
        </xdr:to>
        <xdr:sp textlink="">
          <xdr:nvSpPr>
            <xdr:cNvPr id="37035" name="Check Box 171" hidden="1">
              <a:extLst>
                <a:ext uri="{63B3BB69-23CF-44E3-9099-C40C66FF867C}">
                  <a14:compatExt spid="_x0000_s37035"/>
                </a:ext>
                <a:ext uri="{FF2B5EF4-FFF2-40B4-BE49-F238E27FC236}">
                  <a16:creationId xmlns:a16="http://schemas.microsoft.com/office/drawing/2014/main" id="{00000000-0008-0000-0000-0000A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28575</xdr:rowOff>
        </xdr:from>
        <xdr:to>
          <xdr:col>5</xdr:col>
          <xdr:colOff>323850</xdr:colOff>
          <xdr:row>8</xdr:row>
          <xdr:rowOff>0</xdr:rowOff>
        </xdr:to>
        <xdr:sp textlink="">
          <xdr:nvSpPr>
            <xdr:cNvPr id="37036" name="Check Box 172" hidden="1">
              <a:extLst>
                <a:ext uri="{63B3BB69-23CF-44E3-9099-C40C66FF867C}">
                  <a14:compatExt spid="_x0000_s37036"/>
                </a:ext>
                <a:ext uri="{FF2B5EF4-FFF2-40B4-BE49-F238E27FC236}">
                  <a16:creationId xmlns:a16="http://schemas.microsoft.com/office/drawing/2014/main" id="{00000000-0008-0000-0000-0000A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154781</xdr:colOff>
      <xdr:row>0</xdr:row>
      <xdr:rowOff>142875</xdr:rowOff>
    </xdr:from>
    <xdr:to>
      <xdr:col>1</xdr:col>
      <xdr:colOff>878682</xdr:colOff>
      <xdr:row>0</xdr:row>
      <xdr:rowOff>400051</xdr:rowOff>
    </xdr:to>
    <xdr:sp textlink="">
      <xdr:nvSpPr>
        <xdr:cNvPr id="182" name="正方形/長方形 18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/>
      </xdr:nvSpPr>
      <xdr:spPr>
        <a:xfrm>
          <a:off x="9746456" y="142875"/>
          <a:ext cx="723901" cy="257176"/>
        </a:xfrm>
        <a:prstGeom prst="rect">
          <a:avLst/>
        </a:prstGeom>
        <a:ln>
          <a:solidFill>
            <a:schemeClr val="tx2">
              <a:lumMod val="50000"/>
            </a:schemeClr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900" b="1">
              <a:latin typeface="Meiryo UI" panose="020B0604030504040204" pitchFamily="50" charset="-128"/>
              <a:ea typeface="Meiryo UI" panose="020B0604030504040204" pitchFamily="50" charset="-128"/>
            </a:rPr>
            <a:t>名古屋市</a:t>
          </a:r>
        </a:p>
      </xdr:txBody>
    </xdr:sp>
    <xdr:clientData/>
  </xdr:twoCellAnchor>
  <xdr:twoCellAnchor>
    <xdr:from>
      <xdr:col>1</xdr:col>
      <xdr:colOff>440531</xdr:colOff>
      <xdr:row>1</xdr:row>
      <xdr:rowOff>71438</xdr:rowOff>
    </xdr:from>
    <xdr:to>
      <xdr:col>2</xdr:col>
      <xdr:colOff>538954</xdr:colOff>
      <xdr:row>2</xdr:row>
      <xdr:rowOff>404812</xdr:rowOff>
    </xdr:to>
    <xdr:grpSp>
      <xdr:nvGrpSpPr>
        <xdr:cNvPr id="183" name="グループ化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GrpSpPr/>
      </xdr:nvGrpSpPr>
      <xdr:grpSpPr>
        <a:xfrm>
          <a:off x="602456" y="604838"/>
          <a:ext cx="1146173" cy="638174"/>
          <a:chOff x="9124950" y="2943225"/>
          <a:chExt cx="1690364" cy="942380"/>
        </a:xfrm>
      </xdr:grpSpPr>
      <xdr:pic>
        <xdr:nvPicPr>
          <xdr:cNvPr id="184" name="Picture 297" descr="なごジョブマーク">
            <a:extLst>
              <a:ext uri="{FF2B5EF4-FFF2-40B4-BE49-F238E27FC236}">
                <a16:creationId xmlns:a16="http://schemas.microsoft.com/office/drawing/2014/main" id="{00000000-0008-0000-0000-0000B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429750" y="2943225"/>
            <a:ext cx="1000125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textlink="">
        <xdr:nvSpPr>
          <xdr:cNvPr id="185" name="正方形/長方形 184">
            <a:extLst>
              <a:ext uri="{FF2B5EF4-FFF2-40B4-BE49-F238E27FC236}">
                <a16:creationId xmlns:a16="http://schemas.microsoft.com/office/drawing/2014/main" id="{00000000-0008-0000-0000-0000B9000000}"/>
              </a:ext>
            </a:extLst>
          </xdr:cNvPr>
          <xdr:cNvSpPr/>
        </xdr:nvSpPr>
        <xdr:spPr>
          <a:xfrm>
            <a:off x="9124950" y="3286125"/>
            <a:ext cx="1690364" cy="599480"/>
          </a:xfrm>
          <a:prstGeom prst="rect">
            <a:avLst/>
          </a:prstGeom>
          <a:noFill/>
        </xdr:spPr>
        <xdr:txBody>
          <a:bodyPr spcFirstLastPara="1" wrap="square" lIns="91440" tIns="45720" rIns="91440" bIns="45720" numCol="1">
            <a:prstTxWarp prst="textArchDown">
              <a:avLst/>
            </a:prstTxWarp>
            <a:spAutoFit/>
          </a:bodyPr>
          <a:lstStyle>
            <a:defPPr>
              <a:defRPr lang="ja-JP"/>
            </a:defPPr>
            <a:lvl1pPr marL="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kumimoji="1" lang="ja-JP" altLang="en-US" sz="1100" b="1" i="0">
                <a:ln w="9525">
                  <a:noFill/>
                  <a:prstDash val="solid"/>
                </a:ln>
                <a:solidFill>
                  <a:srgbClr val="009A46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Verdana"/>
              </a:rPr>
              <a:t>なごや人材サポートデスク</a:t>
            </a:r>
            <a:endParaRPr lang="ja-JP" altLang="en-US" sz="1100" b="1">
              <a:ln w="9525">
                <a:noFill/>
                <a:prstDash val="solid"/>
              </a:ln>
              <a:solidFill>
                <a:srgbClr val="009A46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endParaRP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4</xdr:row>
          <xdr:rowOff>76200</xdr:rowOff>
        </xdr:from>
        <xdr:to>
          <xdr:col>6</xdr:col>
          <xdr:colOff>457200</xdr:colOff>
          <xdr:row>5</xdr:row>
          <xdr:rowOff>104775</xdr:rowOff>
        </xdr:to>
        <xdr:sp textlink="">
          <xdr:nvSpPr>
            <xdr:cNvPr id="37037" name="Check Box 173" hidden="1">
              <a:extLst>
                <a:ext uri="{63B3BB69-23CF-44E3-9099-C40C66FF867C}">
                  <a14:compatExt spid="_x0000_s37037"/>
                </a:ext>
                <a:ext uri="{FF2B5EF4-FFF2-40B4-BE49-F238E27FC236}">
                  <a16:creationId xmlns:a16="http://schemas.microsoft.com/office/drawing/2014/main" id="{00000000-0008-0000-0000-0000A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85725</xdr:colOff>
      <xdr:row>12</xdr:row>
      <xdr:rowOff>28575</xdr:rowOff>
    </xdr:from>
    <xdr:to>
      <xdr:col>2</xdr:col>
      <xdr:colOff>133350</xdr:colOff>
      <xdr:row>12</xdr:row>
      <xdr:rowOff>361950</xdr:rowOff>
    </xdr:to>
    <xdr:sp textlink="">
      <xdr:nvSpPr>
        <xdr:cNvPr id="187" name="左大かっこ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1295400" y="3781425"/>
          <a:ext cx="47625" cy="333375"/>
        </a:xfrm>
        <a:prstGeom prst="leftBracket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523875</xdr:colOff>
      <xdr:row>12</xdr:row>
      <xdr:rowOff>28575</xdr:rowOff>
    </xdr:from>
    <xdr:to>
      <xdr:col>10</xdr:col>
      <xdr:colOff>571500</xdr:colOff>
      <xdr:row>12</xdr:row>
      <xdr:rowOff>361950</xdr:rowOff>
    </xdr:to>
    <xdr:sp textlink="">
      <xdr:nvSpPr>
        <xdr:cNvPr id="188" name="左大かっこ 18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 rot="10800000">
          <a:off x="8572500" y="3781425"/>
          <a:ext cx="47625" cy="333375"/>
        </a:xfrm>
        <a:prstGeom prst="leftBracket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57150</xdr:colOff>
      <xdr:row>14</xdr:row>
      <xdr:rowOff>390525</xdr:rowOff>
    </xdr:from>
    <xdr:ext cx="325730" cy="325217"/>
    <xdr:sp textlink="">
      <xdr:nvSpPr>
        <xdr:cNvPr id="68" name="テキスト ボックス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1266825" y="4524375"/>
          <a:ext cx="325730" cy="3252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〒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41</xdr:row>
          <xdr:rowOff>28575</xdr:rowOff>
        </xdr:from>
        <xdr:to>
          <xdr:col>2</xdr:col>
          <xdr:colOff>323850</xdr:colOff>
          <xdr:row>41</xdr:row>
          <xdr:rowOff>266700</xdr:rowOff>
        </xdr:to>
        <xdr:sp textlink="">
          <xdr:nvSpPr>
            <xdr:cNvPr id="37889" name="Check Box 1" hidden="1">
              <a:extLst>
                <a:ext uri="{63B3BB69-23CF-44E3-9099-C40C66FF867C}">
                  <a14:compatExt spid="_x0000_s37889"/>
                </a:ext>
                <a:ext uri="{FF2B5EF4-FFF2-40B4-BE49-F238E27FC236}">
                  <a16:creationId xmlns:a16="http://schemas.microsoft.com/office/drawing/2014/main" id="{00000000-0008-0000-0100-00000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41</xdr:row>
          <xdr:rowOff>28575</xdr:rowOff>
        </xdr:from>
        <xdr:to>
          <xdr:col>4</xdr:col>
          <xdr:colOff>323850</xdr:colOff>
          <xdr:row>41</xdr:row>
          <xdr:rowOff>266700</xdr:rowOff>
        </xdr:to>
        <xdr:sp textlink="">
          <xdr:nvSpPr>
            <xdr:cNvPr id="37890" name="Check Box 2" hidden="1">
              <a:extLst>
                <a:ext uri="{63B3BB69-23CF-44E3-9099-C40C66FF867C}">
                  <a14:compatExt spid="_x0000_s37890"/>
                </a:ext>
                <a:ext uri="{FF2B5EF4-FFF2-40B4-BE49-F238E27FC236}">
                  <a16:creationId xmlns:a16="http://schemas.microsoft.com/office/drawing/2014/main" id="{00000000-0008-0000-0100-000002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41</xdr:row>
          <xdr:rowOff>28575</xdr:rowOff>
        </xdr:from>
        <xdr:to>
          <xdr:col>6</xdr:col>
          <xdr:colOff>323850</xdr:colOff>
          <xdr:row>41</xdr:row>
          <xdr:rowOff>266700</xdr:rowOff>
        </xdr:to>
        <xdr:sp textlink="">
          <xdr:nvSpPr>
            <xdr:cNvPr id="37891" name="Check Box 3" hidden="1">
              <a:extLst>
                <a:ext uri="{63B3BB69-23CF-44E3-9099-C40C66FF867C}">
                  <a14:compatExt spid="_x0000_s37891"/>
                </a:ext>
                <a:ext uri="{FF2B5EF4-FFF2-40B4-BE49-F238E27FC236}">
                  <a16:creationId xmlns:a16="http://schemas.microsoft.com/office/drawing/2014/main" id="{00000000-0008-0000-0100-000003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42</xdr:row>
          <xdr:rowOff>28575</xdr:rowOff>
        </xdr:from>
        <xdr:to>
          <xdr:col>2</xdr:col>
          <xdr:colOff>323850</xdr:colOff>
          <xdr:row>42</xdr:row>
          <xdr:rowOff>266700</xdr:rowOff>
        </xdr:to>
        <xdr:sp textlink="">
          <xdr:nvSpPr>
            <xdr:cNvPr id="37892" name="Check Box 4" hidden="1">
              <a:extLst>
                <a:ext uri="{63B3BB69-23CF-44E3-9099-C40C66FF867C}">
                  <a14:compatExt spid="_x0000_s37892"/>
                </a:ext>
                <a:ext uri="{FF2B5EF4-FFF2-40B4-BE49-F238E27FC236}">
                  <a16:creationId xmlns:a16="http://schemas.microsoft.com/office/drawing/2014/main" id="{00000000-0008-0000-0100-000004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37</xdr:row>
          <xdr:rowOff>28575</xdr:rowOff>
        </xdr:from>
        <xdr:to>
          <xdr:col>2</xdr:col>
          <xdr:colOff>323850</xdr:colOff>
          <xdr:row>37</xdr:row>
          <xdr:rowOff>266700</xdr:rowOff>
        </xdr:to>
        <xdr:sp textlink="">
          <xdr:nvSpPr>
            <xdr:cNvPr id="37893" name="Check Box 5" hidden="1">
              <a:extLst>
                <a:ext uri="{63B3BB69-23CF-44E3-9099-C40C66FF867C}">
                  <a14:compatExt spid="_x0000_s37893"/>
                </a:ext>
                <a:ext uri="{FF2B5EF4-FFF2-40B4-BE49-F238E27FC236}">
                  <a16:creationId xmlns:a16="http://schemas.microsoft.com/office/drawing/2014/main" id="{00000000-0008-0000-0100-000005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38</xdr:row>
          <xdr:rowOff>28575</xdr:rowOff>
        </xdr:from>
        <xdr:to>
          <xdr:col>2</xdr:col>
          <xdr:colOff>323850</xdr:colOff>
          <xdr:row>38</xdr:row>
          <xdr:rowOff>266700</xdr:rowOff>
        </xdr:to>
        <xdr:sp textlink="">
          <xdr:nvSpPr>
            <xdr:cNvPr id="37894" name="Check Box 6" hidden="1">
              <a:extLst>
                <a:ext uri="{63B3BB69-23CF-44E3-9099-C40C66FF867C}">
                  <a14:compatExt spid="_x0000_s37894"/>
                </a:ext>
                <a:ext uri="{FF2B5EF4-FFF2-40B4-BE49-F238E27FC236}">
                  <a16:creationId xmlns:a16="http://schemas.microsoft.com/office/drawing/2014/main" id="{00000000-0008-0000-0100-000006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39</xdr:row>
          <xdr:rowOff>28575</xdr:rowOff>
        </xdr:from>
        <xdr:to>
          <xdr:col>2</xdr:col>
          <xdr:colOff>323850</xdr:colOff>
          <xdr:row>39</xdr:row>
          <xdr:rowOff>266700</xdr:rowOff>
        </xdr:to>
        <xdr:sp textlink="">
          <xdr:nvSpPr>
            <xdr:cNvPr id="37895" name="Check Box 7" hidden="1">
              <a:extLst>
                <a:ext uri="{63B3BB69-23CF-44E3-9099-C40C66FF867C}">
                  <a14:compatExt spid="_x0000_s37895"/>
                </a:ext>
                <a:ext uri="{FF2B5EF4-FFF2-40B4-BE49-F238E27FC236}">
                  <a16:creationId xmlns:a16="http://schemas.microsoft.com/office/drawing/2014/main" id="{00000000-0008-0000-0100-000007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40</xdr:row>
          <xdr:rowOff>28575</xdr:rowOff>
        </xdr:from>
        <xdr:to>
          <xdr:col>2</xdr:col>
          <xdr:colOff>323850</xdr:colOff>
          <xdr:row>40</xdr:row>
          <xdr:rowOff>266700</xdr:rowOff>
        </xdr:to>
        <xdr:sp textlink="">
          <xdr:nvSpPr>
            <xdr:cNvPr id="37896" name="Check Box 8" hidden="1">
              <a:extLst>
                <a:ext uri="{63B3BB69-23CF-44E3-9099-C40C66FF867C}">
                  <a14:compatExt spid="_x0000_s37896"/>
                </a:ext>
                <a:ext uri="{FF2B5EF4-FFF2-40B4-BE49-F238E27FC236}">
                  <a16:creationId xmlns:a16="http://schemas.microsoft.com/office/drawing/2014/main" id="{00000000-0008-0000-0100-000008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37</xdr:row>
          <xdr:rowOff>28575</xdr:rowOff>
        </xdr:from>
        <xdr:to>
          <xdr:col>4</xdr:col>
          <xdr:colOff>323850</xdr:colOff>
          <xdr:row>37</xdr:row>
          <xdr:rowOff>266700</xdr:rowOff>
        </xdr:to>
        <xdr:sp textlink="">
          <xdr:nvSpPr>
            <xdr:cNvPr id="37897" name="Check Box 9" hidden="1">
              <a:extLst>
                <a:ext uri="{63B3BB69-23CF-44E3-9099-C40C66FF867C}">
                  <a14:compatExt spid="_x0000_s37897"/>
                </a:ext>
                <a:ext uri="{FF2B5EF4-FFF2-40B4-BE49-F238E27FC236}">
                  <a16:creationId xmlns:a16="http://schemas.microsoft.com/office/drawing/2014/main" id="{00000000-0008-0000-0100-000009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38</xdr:row>
          <xdr:rowOff>28575</xdr:rowOff>
        </xdr:from>
        <xdr:to>
          <xdr:col>4</xdr:col>
          <xdr:colOff>323850</xdr:colOff>
          <xdr:row>38</xdr:row>
          <xdr:rowOff>266700</xdr:rowOff>
        </xdr:to>
        <xdr:sp textlink="">
          <xdr:nvSpPr>
            <xdr:cNvPr id="37898" name="Check Box 10" hidden="1">
              <a:extLst>
                <a:ext uri="{63B3BB69-23CF-44E3-9099-C40C66FF867C}">
                  <a14:compatExt spid="_x0000_s37898"/>
                </a:ext>
                <a:ext uri="{FF2B5EF4-FFF2-40B4-BE49-F238E27FC236}">
                  <a16:creationId xmlns:a16="http://schemas.microsoft.com/office/drawing/2014/main" id="{00000000-0008-0000-0100-00000A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39</xdr:row>
          <xdr:rowOff>28575</xdr:rowOff>
        </xdr:from>
        <xdr:to>
          <xdr:col>4</xdr:col>
          <xdr:colOff>323850</xdr:colOff>
          <xdr:row>39</xdr:row>
          <xdr:rowOff>266700</xdr:rowOff>
        </xdr:to>
        <xdr:sp textlink="">
          <xdr:nvSpPr>
            <xdr:cNvPr id="37899" name="Check Box 11" hidden="1">
              <a:extLst>
                <a:ext uri="{63B3BB69-23CF-44E3-9099-C40C66FF867C}">
                  <a14:compatExt spid="_x0000_s37899"/>
                </a:ext>
                <a:ext uri="{FF2B5EF4-FFF2-40B4-BE49-F238E27FC236}">
                  <a16:creationId xmlns:a16="http://schemas.microsoft.com/office/drawing/2014/main" id="{00000000-0008-0000-0100-00000B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37</xdr:row>
          <xdr:rowOff>28575</xdr:rowOff>
        </xdr:from>
        <xdr:to>
          <xdr:col>6</xdr:col>
          <xdr:colOff>323850</xdr:colOff>
          <xdr:row>37</xdr:row>
          <xdr:rowOff>266700</xdr:rowOff>
        </xdr:to>
        <xdr:sp textlink="">
          <xdr:nvSpPr>
            <xdr:cNvPr id="37900" name="Check Box 12" hidden="1">
              <a:extLst>
                <a:ext uri="{63B3BB69-23CF-44E3-9099-C40C66FF867C}">
                  <a14:compatExt spid="_x0000_s37900"/>
                </a:ext>
                <a:ext uri="{FF2B5EF4-FFF2-40B4-BE49-F238E27FC236}">
                  <a16:creationId xmlns:a16="http://schemas.microsoft.com/office/drawing/2014/main" id="{00000000-0008-0000-0100-00000C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39</xdr:row>
          <xdr:rowOff>28575</xdr:rowOff>
        </xdr:from>
        <xdr:to>
          <xdr:col>6</xdr:col>
          <xdr:colOff>323850</xdr:colOff>
          <xdr:row>39</xdr:row>
          <xdr:rowOff>266700</xdr:rowOff>
        </xdr:to>
        <xdr:sp textlink="">
          <xdr:nvSpPr>
            <xdr:cNvPr id="37901" name="Check Box 13" hidden="1">
              <a:extLst>
                <a:ext uri="{63B3BB69-23CF-44E3-9099-C40C66FF867C}">
                  <a14:compatExt spid="_x0000_s37901"/>
                </a:ext>
                <a:ext uri="{FF2B5EF4-FFF2-40B4-BE49-F238E27FC236}">
                  <a16:creationId xmlns:a16="http://schemas.microsoft.com/office/drawing/2014/main" id="{00000000-0008-0000-0100-00000D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37</xdr:row>
          <xdr:rowOff>28575</xdr:rowOff>
        </xdr:from>
        <xdr:to>
          <xdr:col>8</xdr:col>
          <xdr:colOff>323850</xdr:colOff>
          <xdr:row>37</xdr:row>
          <xdr:rowOff>266700</xdr:rowOff>
        </xdr:to>
        <xdr:sp textlink="">
          <xdr:nvSpPr>
            <xdr:cNvPr id="37902" name="Check Box 14" hidden="1">
              <a:extLst>
                <a:ext uri="{63B3BB69-23CF-44E3-9099-C40C66FF867C}">
                  <a14:compatExt spid="_x0000_s37902"/>
                </a:ext>
                <a:ext uri="{FF2B5EF4-FFF2-40B4-BE49-F238E27FC236}">
                  <a16:creationId xmlns:a16="http://schemas.microsoft.com/office/drawing/2014/main" id="{00000000-0008-0000-0100-00000E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37</xdr:row>
          <xdr:rowOff>28575</xdr:rowOff>
        </xdr:from>
        <xdr:to>
          <xdr:col>9</xdr:col>
          <xdr:colOff>323850</xdr:colOff>
          <xdr:row>37</xdr:row>
          <xdr:rowOff>266700</xdr:rowOff>
        </xdr:to>
        <xdr:sp textlink="">
          <xdr:nvSpPr>
            <xdr:cNvPr id="37903" name="Check Box 15" hidden="1">
              <a:extLst>
                <a:ext uri="{63B3BB69-23CF-44E3-9099-C40C66FF867C}">
                  <a14:compatExt spid="_x0000_s37903"/>
                </a:ext>
                <a:ext uri="{FF2B5EF4-FFF2-40B4-BE49-F238E27FC236}">
                  <a16:creationId xmlns:a16="http://schemas.microsoft.com/office/drawing/2014/main" id="{00000000-0008-0000-0100-00000F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35</xdr:row>
          <xdr:rowOff>28575</xdr:rowOff>
        </xdr:from>
        <xdr:to>
          <xdr:col>2</xdr:col>
          <xdr:colOff>323850</xdr:colOff>
          <xdr:row>35</xdr:row>
          <xdr:rowOff>266700</xdr:rowOff>
        </xdr:to>
        <xdr:sp textlink="">
          <xdr:nvSpPr>
            <xdr:cNvPr id="37904" name="Check Box 16" hidden="1">
              <a:extLst>
                <a:ext uri="{63B3BB69-23CF-44E3-9099-C40C66FF867C}">
                  <a14:compatExt spid="_x0000_s37904"/>
                </a:ext>
                <a:ext uri="{FF2B5EF4-FFF2-40B4-BE49-F238E27FC236}">
                  <a16:creationId xmlns:a16="http://schemas.microsoft.com/office/drawing/2014/main" id="{00000000-0008-0000-0100-000010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36</xdr:row>
          <xdr:rowOff>28575</xdr:rowOff>
        </xdr:from>
        <xdr:to>
          <xdr:col>2</xdr:col>
          <xdr:colOff>323850</xdr:colOff>
          <xdr:row>36</xdr:row>
          <xdr:rowOff>266700</xdr:rowOff>
        </xdr:to>
        <xdr:sp textlink="">
          <xdr:nvSpPr>
            <xdr:cNvPr id="37905" name="Check Box 17" hidden="1">
              <a:extLst>
                <a:ext uri="{63B3BB69-23CF-44E3-9099-C40C66FF867C}">
                  <a14:compatExt spid="_x0000_s37905"/>
                </a:ext>
                <a:ext uri="{FF2B5EF4-FFF2-40B4-BE49-F238E27FC236}">
                  <a16:creationId xmlns:a16="http://schemas.microsoft.com/office/drawing/2014/main" id="{00000000-0008-0000-0100-00001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35</xdr:row>
          <xdr:rowOff>28575</xdr:rowOff>
        </xdr:from>
        <xdr:to>
          <xdr:col>4</xdr:col>
          <xdr:colOff>323850</xdr:colOff>
          <xdr:row>35</xdr:row>
          <xdr:rowOff>266700</xdr:rowOff>
        </xdr:to>
        <xdr:sp textlink="">
          <xdr:nvSpPr>
            <xdr:cNvPr id="37906" name="Check Box 18" hidden="1">
              <a:extLst>
                <a:ext uri="{63B3BB69-23CF-44E3-9099-C40C66FF867C}">
                  <a14:compatExt spid="_x0000_s37906"/>
                </a:ext>
                <a:ext uri="{FF2B5EF4-FFF2-40B4-BE49-F238E27FC236}">
                  <a16:creationId xmlns:a16="http://schemas.microsoft.com/office/drawing/2014/main" id="{00000000-0008-0000-0100-000012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36</xdr:row>
          <xdr:rowOff>28575</xdr:rowOff>
        </xdr:from>
        <xdr:to>
          <xdr:col>4</xdr:col>
          <xdr:colOff>323850</xdr:colOff>
          <xdr:row>36</xdr:row>
          <xdr:rowOff>266700</xdr:rowOff>
        </xdr:to>
        <xdr:sp textlink="">
          <xdr:nvSpPr>
            <xdr:cNvPr id="37907" name="Check Box 19" hidden="1">
              <a:extLst>
                <a:ext uri="{63B3BB69-23CF-44E3-9099-C40C66FF867C}">
                  <a14:compatExt spid="_x0000_s37907"/>
                </a:ext>
                <a:ext uri="{FF2B5EF4-FFF2-40B4-BE49-F238E27FC236}">
                  <a16:creationId xmlns:a16="http://schemas.microsoft.com/office/drawing/2014/main" id="{00000000-0008-0000-0100-000013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35</xdr:row>
          <xdr:rowOff>28575</xdr:rowOff>
        </xdr:from>
        <xdr:to>
          <xdr:col>5</xdr:col>
          <xdr:colOff>323850</xdr:colOff>
          <xdr:row>35</xdr:row>
          <xdr:rowOff>266700</xdr:rowOff>
        </xdr:to>
        <xdr:sp textlink="">
          <xdr:nvSpPr>
            <xdr:cNvPr id="37908" name="Check Box 20" hidden="1">
              <a:extLst>
                <a:ext uri="{63B3BB69-23CF-44E3-9099-C40C66FF867C}">
                  <a14:compatExt spid="_x0000_s37908"/>
                </a:ext>
                <a:ext uri="{FF2B5EF4-FFF2-40B4-BE49-F238E27FC236}">
                  <a16:creationId xmlns:a16="http://schemas.microsoft.com/office/drawing/2014/main" id="{00000000-0008-0000-0100-000014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35</xdr:row>
          <xdr:rowOff>28575</xdr:rowOff>
        </xdr:from>
        <xdr:to>
          <xdr:col>7</xdr:col>
          <xdr:colOff>323850</xdr:colOff>
          <xdr:row>35</xdr:row>
          <xdr:rowOff>266700</xdr:rowOff>
        </xdr:to>
        <xdr:sp textlink="">
          <xdr:nvSpPr>
            <xdr:cNvPr id="37909" name="Check Box 21" hidden="1">
              <a:extLst>
                <a:ext uri="{63B3BB69-23CF-44E3-9099-C40C66FF867C}">
                  <a14:compatExt spid="_x0000_s37909"/>
                </a:ext>
                <a:ext uri="{FF2B5EF4-FFF2-40B4-BE49-F238E27FC236}">
                  <a16:creationId xmlns:a16="http://schemas.microsoft.com/office/drawing/2014/main" id="{00000000-0008-0000-0100-000015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33</xdr:row>
          <xdr:rowOff>28575</xdr:rowOff>
        </xdr:from>
        <xdr:to>
          <xdr:col>2</xdr:col>
          <xdr:colOff>323850</xdr:colOff>
          <xdr:row>33</xdr:row>
          <xdr:rowOff>266700</xdr:rowOff>
        </xdr:to>
        <xdr:sp textlink="">
          <xdr:nvSpPr>
            <xdr:cNvPr id="37910" name="Check Box 22" hidden="1">
              <a:extLst>
                <a:ext uri="{63B3BB69-23CF-44E3-9099-C40C66FF867C}">
                  <a14:compatExt spid="_x0000_s37910"/>
                </a:ext>
                <a:ext uri="{FF2B5EF4-FFF2-40B4-BE49-F238E27FC236}">
                  <a16:creationId xmlns:a16="http://schemas.microsoft.com/office/drawing/2014/main" id="{00000000-0008-0000-0100-000016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33</xdr:row>
          <xdr:rowOff>28575</xdr:rowOff>
        </xdr:from>
        <xdr:to>
          <xdr:col>3</xdr:col>
          <xdr:colOff>323850</xdr:colOff>
          <xdr:row>33</xdr:row>
          <xdr:rowOff>266700</xdr:rowOff>
        </xdr:to>
        <xdr:sp textlink="">
          <xdr:nvSpPr>
            <xdr:cNvPr id="37911" name="Check Box 23" hidden="1">
              <a:extLst>
                <a:ext uri="{63B3BB69-23CF-44E3-9099-C40C66FF867C}">
                  <a14:compatExt spid="_x0000_s37911"/>
                </a:ext>
                <a:ext uri="{FF2B5EF4-FFF2-40B4-BE49-F238E27FC236}">
                  <a16:creationId xmlns:a16="http://schemas.microsoft.com/office/drawing/2014/main" id="{00000000-0008-0000-0100-000017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33</xdr:row>
          <xdr:rowOff>28575</xdr:rowOff>
        </xdr:from>
        <xdr:to>
          <xdr:col>4</xdr:col>
          <xdr:colOff>323850</xdr:colOff>
          <xdr:row>33</xdr:row>
          <xdr:rowOff>266700</xdr:rowOff>
        </xdr:to>
        <xdr:sp textlink="">
          <xdr:nvSpPr>
            <xdr:cNvPr id="37912" name="Check Box 24" hidden="1">
              <a:extLst>
                <a:ext uri="{63B3BB69-23CF-44E3-9099-C40C66FF867C}">
                  <a14:compatExt spid="_x0000_s37912"/>
                </a:ext>
                <a:ext uri="{FF2B5EF4-FFF2-40B4-BE49-F238E27FC236}">
                  <a16:creationId xmlns:a16="http://schemas.microsoft.com/office/drawing/2014/main" id="{00000000-0008-0000-0100-000018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33</xdr:row>
          <xdr:rowOff>28575</xdr:rowOff>
        </xdr:from>
        <xdr:to>
          <xdr:col>5</xdr:col>
          <xdr:colOff>323850</xdr:colOff>
          <xdr:row>33</xdr:row>
          <xdr:rowOff>266700</xdr:rowOff>
        </xdr:to>
        <xdr:sp textlink="">
          <xdr:nvSpPr>
            <xdr:cNvPr id="37913" name="Check Box 25" hidden="1">
              <a:extLst>
                <a:ext uri="{63B3BB69-23CF-44E3-9099-C40C66FF867C}">
                  <a14:compatExt spid="_x0000_s37913"/>
                </a:ext>
                <a:ext uri="{FF2B5EF4-FFF2-40B4-BE49-F238E27FC236}">
                  <a16:creationId xmlns:a16="http://schemas.microsoft.com/office/drawing/2014/main" id="{00000000-0008-0000-0100-000019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33</xdr:row>
          <xdr:rowOff>28575</xdr:rowOff>
        </xdr:from>
        <xdr:to>
          <xdr:col>7</xdr:col>
          <xdr:colOff>323850</xdr:colOff>
          <xdr:row>33</xdr:row>
          <xdr:rowOff>266700</xdr:rowOff>
        </xdr:to>
        <xdr:sp textlink="">
          <xdr:nvSpPr>
            <xdr:cNvPr id="37914" name="Check Box 26" hidden="1">
              <a:extLst>
                <a:ext uri="{63B3BB69-23CF-44E3-9099-C40C66FF867C}">
                  <a14:compatExt spid="_x0000_s37914"/>
                </a:ext>
                <a:ext uri="{FF2B5EF4-FFF2-40B4-BE49-F238E27FC236}">
                  <a16:creationId xmlns:a16="http://schemas.microsoft.com/office/drawing/2014/main" id="{00000000-0008-0000-0100-00001A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34</xdr:row>
          <xdr:rowOff>28575</xdr:rowOff>
        </xdr:from>
        <xdr:to>
          <xdr:col>2</xdr:col>
          <xdr:colOff>323850</xdr:colOff>
          <xdr:row>34</xdr:row>
          <xdr:rowOff>266700</xdr:rowOff>
        </xdr:to>
        <xdr:sp textlink="">
          <xdr:nvSpPr>
            <xdr:cNvPr id="37915" name="Check Box 27" hidden="1">
              <a:extLst>
                <a:ext uri="{63B3BB69-23CF-44E3-9099-C40C66FF867C}">
                  <a14:compatExt spid="_x0000_s37915"/>
                </a:ext>
                <a:ext uri="{FF2B5EF4-FFF2-40B4-BE49-F238E27FC236}">
                  <a16:creationId xmlns:a16="http://schemas.microsoft.com/office/drawing/2014/main" id="{00000000-0008-0000-0100-00001B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34</xdr:row>
          <xdr:rowOff>28575</xdr:rowOff>
        </xdr:from>
        <xdr:to>
          <xdr:col>4</xdr:col>
          <xdr:colOff>323850</xdr:colOff>
          <xdr:row>34</xdr:row>
          <xdr:rowOff>266700</xdr:rowOff>
        </xdr:to>
        <xdr:sp textlink="">
          <xdr:nvSpPr>
            <xdr:cNvPr id="37916" name="Check Box 28" hidden="1">
              <a:extLst>
                <a:ext uri="{63B3BB69-23CF-44E3-9099-C40C66FF867C}">
                  <a14:compatExt spid="_x0000_s37916"/>
                </a:ext>
                <a:ext uri="{FF2B5EF4-FFF2-40B4-BE49-F238E27FC236}">
                  <a16:creationId xmlns:a16="http://schemas.microsoft.com/office/drawing/2014/main" id="{00000000-0008-0000-0100-00001C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19</xdr:row>
          <xdr:rowOff>28575</xdr:rowOff>
        </xdr:from>
        <xdr:to>
          <xdr:col>2</xdr:col>
          <xdr:colOff>323850</xdr:colOff>
          <xdr:row>19</xdr:row>
          <xdr:rowOff>266700</xdr:rowOff>
        </xdr:to>
        <xdr:sp textlink="">
          <xdr:nvSpPr>
            <xdr:cNvPr id="37917" name="Check Box 29" hidden="1">
              <a:extLst>
                <a:ext uri="{63B3BB69-23CF-44E3-9099-C40C66FF867C}">
                  <a14:compatExt spid="_x0000_s37917"/>
                </a:ext>
                <a:ext uri="{FF2B5EF4-FFF2-40B4-BE49-F238E27FC236}">
                  <a16:creationId xmlns:a16="http://schemas.microsoft.com/office/drawing/2014/main" id="{00000000-0008-0000-0100-00001D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28575</xdr:rowOff>
        </xdr:from>
        <xdr:to>
          <xdr:col>3</xdr:col>
          <xdr:colOff>323850</xdr:colOff>
          <xdr:row>19</xdr:row>
          <xdr:rowOff>266700</xdr:rowOff>
        </xdr:to>
        <xdr:sp textlink="">
          <xdr:nvSpPr>
            <xdr:cNvPr id="37918" name="Check Box 30" hidden="1">
              <a:extLst>
                <a:ext uri="{63B3BB69-23CF-44E3-9099-C40C66FF867C}">
                  <a14:compatExt spid="_x0000_s37918"/>
                </a:ext>
                <a:ext uri="{FF2B5EF4-FFF2-40B4-BE49-F238E27FC236}">
                  <a16:creationId xmlns:a16="http://schemas.microsoft.com/office/drawing/2014/main" id="{00000000-0008-0000-0100-00001E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19</xdr:row>
          <xdr:rowOff>28575</xdr:rowOff>
        </xdr:from>
        <xdr:to>
          <xdr:col>4</xdr:col>
          <xdr:colOff>323850</xdr:colOff>
          <xdr:row>19</xdr:row>
          <xdr:rowOff>266700</xdr:rowOff>
        </xdr:to>
        <xdr:sp textlink="">
          <xdr:nvSpPr>
            <xdr:cNvPr id="37919" name="Check Box 31" hidden="1">
              <a:extLst>
                <a:ext uri="{63B3BB69-23CF-44E3-9099-C40C66FF867C}">
                  <a14:compatExt spid="_x0000_s37919"/>
                </a:ext>
                <a:ext uri="{FF2B5EF4-FFF2-40B4-BE49-F238E27FC236}">
                  <a16:creationId xmlns:a16="http://schemas.microsoft.com/office/drawing/2014/main" id="{00000000-0008-0000-0100-00001F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19</xdr:row>
          <xdr:rowOff>28575</xdr:rowOff>
        </xdr:from>
        <xdr:to>
          <xdr:col>7</xdr:col>
          <xdr:colOff>323850</xdr:colOff>
          <xdr:row>19</xdr:row>
          <xdr:rowOff>266700</xdr:rowOff>
        </xdr:to>
        <xdr:sp textlink="">
          <xdr:nvSpPr>
            <xdr:cNvPr id="37920" name="Check Box 32" hidden="1">
              <a:extLst>
                <a:ext uri="{63B3BB69-23CF-44E3-9099-C40C66FF867C}">
                  <a14:compatExt spid="_x0000_s37920"/>
                </a:ext>
                <a:ext uri="{FF2B5EF4-FFF2-40B4-BE49-F238E27FC236}">
                  <a16:creationId xmlns:a16="http://schemas.microsoft.com/office/drawing/2014/main" id="{00000000-0008-0000-0100-000020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19</xdr:row>
          <xdr:rowOff>28575</xdr:rowOff>
        </xdr:from>
        <xdr:to>
          <xdr:col>9</xdr:col>
          <xdr:colOff>323850</xdr:colOff>
          <xdr:row>19</xdr:row>
          <xdr:rowOff>266700</xdr:rowOff>
        </xdr:to>
        <xdr:sp textlink="">
          <xdr:nvSpPr>
            <xdr:cNvPr id="37921" name="Check Box 33" hidden="1">
              <a:extLst>
                <a:ext uri="{63B3BB69-23CF-44E3-9099-C40C66FF867C}">
                  <a14:compatExt spid="_x0000_s37921"/>
                </a:ext>
                <a:ext uri="{FF2B5EF4-FFF2-40B4-BE49-F238E27FC236}">
                  <a16:creationId xmlns:a16="http://schemas.microsoft.com/office/drawing/2014/main" id="{00000000-0008-0000-0100-00002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20</xdr:row>
          <xdr:rowOff>28575</xdr:rowOff>
        </xdr:from>
        <xdr:to>
          <xdr:col>2</xdr:col>
          <xdr:colOff>323850</xdr:colOff>
          <xdr:row>20</xdr:row>
          <xdr:rowOff>266700</xdr:rowOff>
        </xdr:to>
        <xdr:sp textlink="">
          <xdr:nvSpPr>
            <xdr:cNvPr id="37922" name="Check Box 34" hidden="1">
              <a:extLst>
                <a:ext uri="{63B3BB69-23CF-44E3-9099-C40C66FF867C}">
                  <a14:compatExt spid="_x0000_s37922"/>
                </a:ext>
                <a:ext uri="{FF2B5EF4-FFF2-40B4-BE49-F238E27FC236}">
                  <a16:creationId xmlns:a16="http://schemas.microsoft.com/office/drawing/2014/main" id="{00000000-0008-0000-0100-000022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20</xdr:row>
          <xdr:rowOff>28575</xdr:rowOff>
        </xdr:from>
        <xdr:to>
          <xdr:col>4</xdr:col>
          <xdr:colOff>323850</xdr:colOff>
          <xdr:row>20</xdr:row>
          <xdr:rowOff>266700</xdr:rowOff>
        </xdr:to>
        <xdr:sp textlink="">
          <xdr:nvSpPr>
            <xdr:cNvPr id="37923" name="Check Box 35" hidden="1">
              <a:extLst>
                <a:ext uri="{63B3BB69-23CF-44E3-9099-C40C66FF867C}">
                  <a14:compatExt spid="_x0000_s37923"/>
                </a:ext>
                <a:ext uri="{FF2B5EF4-FFF2-40B4-BE49-F238E27FC236}">
                  <a16:creationId xmlns:a16="http://schemas.microsoft.com/office/drawing/2014/main" id="{00000000-0008-0000-0100-000023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20</xdr:row>
          <xdr:rowOff>28575</xdr:rowOff>
        </xdr:from>
        <xdr:to>
          <xdr:col>7</xdr:col>
          <xdr:colOff>323850</xdr:colOff>
          <xdr:row>20</xdr:row>
          <xdr:rowOff>266700</xdr:rowOff>
        </xdr:to>
        <xdr:sp textlink="">
          <xdr:nvSpPr>
            <xdr:cNvPr id="37924" name="Check Box 36" hidden="1">
              <a:extLst>
                <a:ext uri="{63B3BB69-23CF-44E3-9099-C40C66FF867C}">
                  <a14:compatExt spid="_x0000_s37924"/>
                </a:ext>
                <a:ext uri="{FF2B5EF4-FFF2-40B4-BE49-F238E27FC236}">
                  <a16:creationId xmlns:a16="http://schemas.microsoft.com/office/drawing/2014/main" id="{00000000-0008-0000-0100-000024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21</xdr:row>
          <xdr:rowOff>28575</xdr:rowOff>
        </xdr:from>
        <xdr:to>
          <xdr:col>2</xdr:col>
          <xdr:colOff>323850</xdr:colOff>
          <xdr:row>21</xdr:row>
          <xdr:rowOff>266700</xdr:rowOff>
        </xdr:to>
        <xdr:sp textlink="">
          <xdr:nvSpPr>
            <xdr:cNvPr id="37925" name="Check Box 37" hidden="1">
              <a:extLst>
                <a:ext uri="{63B3BB69-23CF-44E3-9099-C40C66FF867C}">
                  <a14:compatExt spid="_x0000_s37925"/>
                </a:ext>
                <a:ext uri="{FF2B5EF4-FFF2-40B4-BE49-F238E27FC236}">
                  <a16:creationId xmlns:a16="http://schemas.microsoft.com/office/drawing/2014/main" id="{00000000-0008-0000-0100-000025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21</xdr:row>
          <xdr:rowOff>28575</xdr:rowOff>
        </xdr:from>
        <xdr:to>
          <xdr:col>4</xdr:col>
          <xdr:colOff>323850</xdr:colOff>
          <xdr:row>21</xdr:row>
          <xdr:rowOff>266700</xdr:rowOff>
        </xdr:to>
        <xdr:sp textlink="">
          <xdr:nvSpPr>
            <xdr:cNvPr id="37926" name="Check Box 38" hidden="1">
              <a:extLst>
                <a:ext uri="{63B3BB69-23CF-44E3-9099-C40C66FF867C}">
                  <a14:compatExt spid="_x0000_s37926"/>
                </a:ext>
                <a:ext uri="{FF2B5EF4-FFF2-40B4-BE49-F238E27FC236}">
                  <a16:creationId xmlns:a16="http://schemas.microsoft.com/office/drawing/2014/main" id="{00000000-0008-0000-0100-000026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21</xdr:row>
          <xdr:rowOff>28575</xdr:rowOff>
        </xdr:from>
        <xdr:to>
          <xdr:col>7</xdr:col>
          <xdr:colOff>323850</xdr:colOff>
          <xdr:row>21</xdr:row>
          <xdr:rowOff>266700</xdr:rowOff>
        </xdr:to>
        <xdr:sp textlink="">
          <xdr:nvSpPr>
            <xdr:cNvPr id="37927" name="Check Box 39" hidden="1">
              <a:extLst>
                <a:ext uri="{63B3BB69-23CF-44E3-9099-C40C66FF867C}">
                  <a14:compatExt spid="_x0000_s37927"/>
                </a:ext>
                <a:ext uri="{FF2B5EF4-FFF2-40B4-BE49-F238E27FC236}">
                  <a16:creationId xmlns:a16="http://schemas.microsoft.com/office/drawing/2014/main" id="{00000000-0008-0000-0100-000027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22</xdr:row>
          <xdr:rowOff>28575</xdr:rowOff>
        </xdr:from>
        <xdr:to>
          <xdr:col>2</xdr:col>
          <xdr:colOff>323850</xdr:colOff>
          <xdr:row>22</xdr:row>
          <xdr:rowOff>266700</xdr:rowOff>
        </xdr:to>
        <xdr:sp textlink="">
          <xdr:nvSpPr>
            <xdr:cNvPr id="37928" name="Check Box 40" hidden="1">
              <a:extLst>
                <a:ext uri="{63B3BB69-23CF-44E3-9099-C40C66FF867C}">
                  <a14:compatExt spid="_x0000_s37928"/>
                </a:ext>
                <a:ext uri="{FF2B5EF4-FFF2-40B4-BE49-F238E27FC236}">
                  <a16:creationId xmlns:a16="http://schemas.microsoft.com/office/drawing/2014/main" id="{00000000-0008-0000-0100-000028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22</xdr:row>
          <xdr:rowOff>28575</xdr:rowOff>
        </xdr:from>
        <xdr:to>
          <xdr:col>5</xdr:col>
          <xdr:colOff>323850</xdr:colOff>
          <xdr:row>22</xdr:row>
          <xdr:rowOff>266700</xdr:rowOff>
        </xdr:to>
        <xdr:sp textlink="">
          <xdr:nvSpPr>
            <xdr:cNvPr id="37929" name="Check Box 41" hidden="1">
              <a:extLst>
                <a:ext uri="{63B3BB69-23CF-44E3-9099-C40C66FF867C}">
                  <a14:compatExt spid="_x0000_s37929"/>
                </a:ext>
                <a:ext uri="{FF2B5EF4-FFF2-40B4-BE49-F238E27FC236}">
                  <a16:creationId xmlns:a16="http://schemas.microsoft.com/office/drawing/2014/main" id="{00000000-0008-0000-0100-000029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23</xdr:row>
          <xdr:rowOff>28575</xdr:rowOff>
        </xdr:from>
        <xdr:to>
          <xdr:col>2</xdr:col>
          <xdr:colOff>323850</xdr:colOff>
          <xdr:row>23</xdr:row>
          <xdr:rowOff>266700</xdr:rowOff>
        </xdr:to>
        <xdr:sp textlink="">
          <xdr:nvSpPr>
            <xdr:cNvPr id="37930" name="Check Box 42" hidden="1">
              <a:extLst>
                <a:ext uri="{63B3BB69-23CF-44E3-9099-C40C66FF867C}">
                  <a14:compatExt spid="_x0000_s37930"/>
                </a:ext>
                <a:ext uri="{FF2B5EF4-FFF2-40B4-BE49-F238E27FC236}">
                  <a16:creationId xmlns:a16="http://schemas.microsoft.com/office/drawing/2014/main" id="{00000000-0008-0000-0100-00002A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23</xdr:row>
          <xdr:rowOff>28575</xdr:rowOff>
        </xdr:from>
        <xdr:to>
          <xdr:col>4</xdr:col>
          <xdr:colOff>323850</xdr:colOff>
          <xdr:row>23</xdr:row>
          <xdr:rowOff>266700</xdr:rowOff>
        </xdr:to>
        <xdr:sp textlink="">
          <xdr:nvSpPr>
            <xdr:cNvPr id="37931" name="Check Box 43" hidden="1">
              <a:extLst>
                <a:ext uri="{63B3BB69-23CF-44E3-9099-C40C66FF867C}">
                  <a14:compatExt spid="_x0000_s37931"/>
                </a:ext>
                <a:ext uri="{FF2B5EF4-FFF2-40B4-BE49-F238E27FC236}">
                  <a16:creationId xmlns:a16="http://schemas.microsoft.com/office/drawing/2014/main" id="{00000000-0008-0000-0100-00002B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23</xdr:row>
          <xdr:rowOff>28575</xdr:rowOff>
        </xdr:from>
        <xdr:to>
          <xdr:col>7</xdr:col>
          <xdr:colOff>323850</xdr:colOff>
          <xdr:row>23</xdr:row>
          <xdr:rowOff>266700</xdr:rowOff>
        </xdr:to>
        <xdr:sp textlink="">
          <xdr:nvSpPr>
            <xdr:cNvPr id="37932" name="Check Box 44" hidden="1">
              <a:extLst>
                <a:ext uri="{63B3BB69-23CF-44E3-9099-C40C66FF867C}">
                  <a14:compatExt spid="_x0000_s37932"/>
                </a:ext>
                <a:ext uri="{FF2B5EF4-FFF2-40B4-BE49-F238E27FC236}">
                  <a16:creationId xmlns:a16="http://schemas.microsoft.com/office/drawing/2014/main" id="{00000000-0008-0000-0100-00002C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24</xdr:row>
          <xdr:rowOff>28575</xdr:rowOff>
        </xdr:from>
        <xdr:to>
          <xdr:col>2</xdr:col>
          <xdr:colOff>323850</xdr:colOff>
          <xdr:row>24</xdr:row>
          <xdr:rowOff>266700</xdr:rowOff>
        </xdr:to>
        <xdr:sp textlink="">
          <xdr:nvSpPr>
            <xdr:cNvPr id="37933" name="Check Box 45" hidden="1">
              <a:extLst>
                <a:ext uri="{63B3BB69-23CF-44E3-9099-C40C66FF867C}">
                  <a14:compatExt spid="_x0000_s37933"/>
                </a:ext>
                <a:ext uri="{FF2B5EF4-FFF2-40B4-BE49-F238E27FC236}">
                  <a16:creationId xmlns:a16="http://schemas.microsoft.com/office/drawing/2014/main" id="{00000000-0008-0000-0100-00002D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24</xdr:row>
          <xdr:rowOff>28575</xdr:rowOff>
        </xdr:from>
        <xdr:to>
          <xdr:col>4</xdr:col>
          <xdr:colOff>323850</xdr:colOff>
          <xdr:row>24</xdr:row>
          <xdr:rowOff>266700</xdr:rowOff>
        </xdr:to>
        <xdr:sp textlink="">
          <xdr:nvSpPr>
            <xdr:cNvPr id="37934" name="Check Box 46" hidden="1">
              <a:extLst>
                <a:ext uri="{63B3BB69-23CF-44E3-9099-C40C66FF867C}">
                  <a14:compatExt spid="_x0000_s37934"/>
                </a:ext>
                <a:ext uri="{FF2B5EF4-FFF2-40B4-BE49-F238E27FC236}">
                  <a16:creationId xmlns:a16="http://schemas.microsoft.com/office/drawing/2014/main" id="{00000000-0008-0000-0100-00002E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25</xdr:row>
          <xdr:rowOff>28575</xdr:rowOff>
        </xdr:from>
        <xdr:to>
          <xdr:col>2</xdr:col>
          <xdr:colOff>323850</xdr:colOff>
          <xdr:row>25</xdr:row>
          <xdr:rowOff>266700</xdr:rowOff>
        </xdr:to>
        <xdr:sp textlink="">
          <xdr:nvSpPr>
            <xdr:cNvPr id="37935" name="Check Box 47" hidden="1">
              <a:extLst>
                <a:ext uri="{63B3BB69-23CF-44E3-9099-C40C66FF867C}">
                  <a14:compatExt spid="_x0000_s37935"/>
                </a:ext>
                <a:ext uri="{FF2B5EF4-FFF2-40B4-BE49-F238E27FC236}">
                  <a16:creationId xmlns:a16="http://schemas.microsoft.com/office/drawing/2014/main" id="{00000000-0008-0000-0100-00002F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25</xdr:row>
          <xdr:rowOff>28575</xdr:rowOff>
        </xdr:from>
        <xdr:to>
          <xdr:col>5</xdr:col>
          <xdr:colOff>323850</xdr:colOff>
          <xdr:row>25</xdr:row>
          <xdr:rowOff>266700</xdr:rowOff>
        </xdr:to>
        <xdr:sp textlink="">
          <xdr:nvSpPr>
            <xdr:cNvPr id="37936" name="Check Box 48" hidden="1">
              <a:extLst>
                <a:ext uri="{63B3BB69-23CF-44E3-9099-C40C66FF867C}">
                  <a14:compatExt spid="_x0000_s37936"/>
                </a:ext>
                <a:ext uri="{FF2B5EF4-FFF2-40B4-BE49-F238E27FC236}">
                  <a16:creationId xmlns:a16="http://schemas.microsoft.com/office/drawing/2014/main" id="{00000000-0008-0000-0100-000030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17</xdr:row>
          <xdr:rowOff>28575</xdr:rowOff>
        </xdr:from>
        <xdr:to>
          <xdr:col>2</xdr:col>
          <xdr:colOff>323850</xdr:colOff>
          <xdr:row>17</xdr:row>
          <xdr:rowOff>266700</xdr:rowOff>
        </xdr:to>
        <xdr:sp textlink="">
          <xdr:nvSpPr>
            <xdr:cNvPr id="37937" name="Check Box 49" hidden="1">
              <a:extLst>
                <a:ext uri="{63B3BB69-23CF-44E3-9099-C40C66FF867C}">
                  <a14:compatExt spid="_x0000_s37937"/>
                </a:ext>
                <a:ext uri="{FF2B5EF4-FFF2-40B4-BE49-F238E27FC236}">
                  <a16:creationId xmlns:a16="http://schemas.microsoft.com/office/drawing/2014/main" id="{00000000-0008-0000-0100-00003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28575</xdr:rowOff>
        </xdr:from>
        <xdr:to>
          <xdr:col>3</xdr:col>
          <xdr:colOff>323850</xdr:colOff>
          <xdr:row>17</xdr:row>
          <xdr:rowOff>266700</xdr:rowOff>
        </xdr:to>
        <xdr:sp textlink="">
          <xdr:nvSpPr>
            <xdr:cNvPr id="37938" name="Check Box 50" hidden="1">
              <a:extLst>
                <a:ext uri="{63B3BB69-23CF-44E3-9099-C40C66FF867C}">
                  <a14:compatExt spid="_x0000_s37938"/>
                </a:ext>
                <a:ext uri="{FF2B5EF4-FFF2-40B4-BE49-F238E27FC236}">
                  <a16:creationId xmlns:a16="http://schemas.microsoft.com/office/drawing/2014/main" id="{00000000-0008-0000-0100-000032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9</xdr:row>
          <xdr:rowOff>28575</xdr:rowOff>
        </xdr:from>
        <xdr:to>
          <xdr:col>2</xdr:col>
          <xdr:colOff>323850</xdr:colOff>
          <xdr:row>9</xdr:row>
          <xdr:rowOff>266700</xdr:rowOff>
        </xdr:to>
        <xdr:sp textlink="">
          <xdr:nvSpPr>
            <xdr:cNvPr id="37939" name="Check Box 51" hidden="1">
              <a:extLst>
                <a:ext uri="{63B3BB69-23CF-44E3-9099-C40C66FF867C}">
                  <a14:compatExt spid="_x0000_s37939"/>
                </a:ext>
                <a:ext uri="{FF2B5EF4-FFF2-40B4-BE49-F238E27FC236}">
                  <a16:creationId xmlns:a16="http://schemas.microsoft.com/office/drawing/2014/main" id="{00000000-0008-0000-0100-000033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10</xdr:row>
          <xdr:rowOff>28575</xdr:rowOff>
        </xdr:from>
        <xdr:to>
          <xdr:col>2</xdr:col>
          <xdr:colOff>323850</xdr:colOff>
          <xdr:row>10</xdr:row>
          <xdr:rowOff>266700</xdr:rowOff>
        </xdr:to>
        <xdr:sp textlink="">
          <xdr:nvSpPr>
            <xdr:cNvPr id="37940" name="Check Box 52" hidden="1">
              <a:extLst>
                <a:ext uri="{63B3BB69-23CF-44E3-9099-C40C66FF867C}">
                  <a14:compatExt spid="_x0000_s37940"/>
                </a:ext>
                <a:ext uri="{FF2B5EF4-FFF2-40B4-BE49-F238E27FC236}">
                  <a16:creationId xmlns:a16="http://schemas.microsoft.com/office/drawing/2014/main" id="{00000000-0008-0000-0100-000034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28575</xdr:rowOff>
        </xdr:from>
        <xdr:to>
          <xdr:col>3</xdr:col>
          <xdr:colOff>323850</xdr:colOff>
          <xdr:row>9</xdr:row>
          <xdr:rowOff>266700</xdr:rowOff>
        </xdr:to>
        <xdr:sp textlink="">
          <xdr:nvSpPr>
            <xdr:cNvPr id="37941" name="Check Box 53" hidden="1">
              <a:extLst>
                <a:ext uri="{63B3BB69-23CF-44E3-9099-C40C66FF867C}">
                  <a14:compatExt spid="_x0000_s37941"/>
                </a:ext>
                <a:ext uri="{FF2B5EF4-FFF2-40B4-BE49-F238E27FC236}">
                  <a16:creationId xmlns:a16="http://schemas.microsoft.com/office/drawing/2014/main" id="{00000000-0008-0000-0100-000035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9</xdr:row>
          <xdr:rowOff>28575</xdr:rowOff>
        </xdr:from>
        <xdr:to>
          <xdr:col>4</xdr:col>
          <xdr:colOff>323850</xdr:colOff>
          <xdr:row>9</xdr:row>
          <xdr:rowOff>266700</xdr:rowOff>
        </xdr:to>
        <xdr:sp textlink="">
          <xdr:nvSpPr>
            <xdr:cNvPr id="37942" name="Check Box 54" hidden="1">
              <a:extLst>
                <a:ext uri="{63B3BB69-23CF-44E3-9099-C40C66FF867C}">
                  <a14:compatExt spid="_x0000_s37942"/>
                </a:ext>
                <a:ext uri="{FF2B5EF4-FFF2-40B4-BE49-F238E27FC236}">
                  <a16:creationId xmlns:a16="http://schemas.microsoft.com/office/drawing/2014/main" id="{00000000-0008-0000-0100-000036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28575</xdr:rowOff>
        </xdr:from>
        <xdr:to>
          <xdr:col>5</xdr:col>
          <xdr:colOff>323850</xdr:colOff>
          <xdr:row>9</xdr:row>
          <xdr:rowOff>266700</xdr:rowOff>
        </xdr:to>
        <xdr:sp textlink="">
          <xdr:nvSpPr>
            <xdr:cNvPr id="37943" name="Check Box 55" hidden="1">
              <a:extLst>
                <a:ext uri="{63B3BB69-23CF-44E3-9099-C40C66FF867C}">
                  <a14:compatExt spid="_x0000_s37943"/>
                </a:ext>
                <a:ext uri="{FF2B5EF4-FFF2-40B4-BE49-F238E27FC236}">
                  <a16:creationId xmlns:a16="http://schemas.microsoft.com/office/drawing/2014/main" id="{00000000-0008-0000-0100-000037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9</xdr:row>
          <xdr:rowOff>28575</xdr:rowOff>
        </xdr:from>
        <xdr:to>
          <xdr:col>7</xdr:col>
          <xdr:colOff>323850</xdr:colOff>
          <xdr:row>9</xdr:row>
          <xdr:rowOff>266700</xdr:rowOff>
        </xdr:to>
        <xdr:sp textlink="">
          <xdr:nvSpPr>
            <xdr:cNvPr id="37944" name="Check Box 56" hidden="1">
              <a:extLst>
                <a:ext uri="{63B3BB69-23CF-44E3-9099-C40C66FF867C}">
                  <a14:compatExt spid="_x0000_s37944"/>
                </a:ext>
                <a:ext uri="{FF2B5EF4-FFF2-40B4-BE49-F238E27FC236}">
                  <a16:creationId xmlns:a16="http://schemas.microsoft.com/office/drawing/2014/main" id="{00000000-0008-0000-0100-000038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7</xdr:row>
          <xdr:rowOff>28575</xdr:rowOff>
        </xdr:from>
        <xdr:to>
          <xdr:col>2</xdr:col>
          <xdr:colOff>323850</xdr:colOff>
          <xdr:row>8</xdr:row>
          <xdr:rowOff>0</xdr:rowOff>
        </xdr:to>
        <xdr:sp textlink="">
          <xdr:nvSpPr>
            <xdr:cNvPr id="37945" name="Check Box 57" hidden="1">
              <a:extLst>
                <a:ext uri="{63B3BB69-23CF-44E3-9099-C40C66FF867C}">
                  <a14:compatExt spid="_x0000_s37945"/>
                </a:ext>
                <a:ext uri="{FF2B5EF4-FFF2-40B4-BE49-F238E27FC236}">
                  <a16:creationId xmlns:a16="http://schemas.microsoft.com/office/drawing/2014/main" id="{00000000-0008-0000-0100-000039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28575</xdr:rowOff>
        </xdr:from>
        <xdr:to>
          <xdr:col>5</xdr:col>
          <xdr:colOff>323850</xdr:colOff>
          <xdr:row>8</xdr:row>
          <xdr:rowOff>0</xdr:rowOff>
        </xdr:to>
        <xdr:sp textlink="">
          <xdr:nvSpPr>
            <xdr:cNvPr id="37946" name="Check Box 58" hidden="1">
              <a:extLst>
                <a:ext uri="{63B3BB69-23CF-44E3-9099-C40C66FF867C}">
                  <a14:compatExt spid="_x0000_s37946"/>
                </a:ext>
                <a:ext uri="{FF2B5EF4-FFF2-40B4-BE49-F238E27FC236}">
                  <a16:creationId xmlns:a16="http://schemas.microsoft.com/office/drawing/2014/main" id="{00000000-0008-0000-0100-00003A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154781</xdr:colOff>
      <xdr:row>0</xdr:row>
      <xdr:rowOff>142875</xdr:rowOff>
    </xdr:from>
    <xdr:to>
      <xdr:col>1</xdr:col>
      <xdr:colOff>878682</xdr:colOff>
      <xdr:row>0</xdr:row>
      <xdr:rowOff>400051</xdr:rowOff>
    </xdr:to>
    <xdr:sp textlink="">
      <xdr:nvSpPr>
        <xdr:cNvPr id="60" name="正方形/長方形 59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/>
      </xdr:nvSpPr>
      <xdr:spPr>
        <a:xfrm>
          <a:off x="316706" y="142875"/>
          <a:ext cx="723901" cy="257176"/>
        </a:xfrm>
        <a:prstGeom prst="rect">
          <a:avLst/>
        </a:prstGeom>
        <a:ln>
          <a:solidFill>
            <a:schemeClr val="tx2">
              <a:lumMod val="50000"/>
            </a:schemeClr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900" b="1">
              <a:latin typeface="Meiryo UI" panose="020B0604030504040204" pitchFamily="50" charset="-128"/>
              <a:ea typeface="Meiryo UI" panose="020B0604030504040204" pitchFamily="50" charset="-128"/>
            </a:rPr>
            <a:t>名古屋市</a:t>
          </a:r>
        </a:p>
      </xdr:txBody>
    </xdr:sp>
    <xdr:clientData/>
  </xdr:twoCellAnchor>
  <xdr:twoCellAnchor>
    <xdr:from>
      <xdr:col>1</xdr:col>
      <xdr:colOff>440531</xdr:colOff>
      <xdr:row>1</xdr:row>
      <xdr:rowOff>71438</xdr:rowOff>
    </xdr:from>
    <xdr:to>
      <xdr:col>2</xdr:col>
      <xdr:colOff>538954</xdr:colOff>
      <xdr:row>2</xdr:row>
      <xdr:rowOff>404812</xdr:rowOff>
    </xdr:to>
    <xdr:grpSp>
      <xdr:nvGrpSpPr>
        <xdr:cNvPr id="61" name="グループ化 60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GrpSpPr/>
      </xdr:nvGrpSpPr>
      <xdr:grpSpPr>
        <a:xfrm>
          <a:off x="602456" y="604838"/>
          <a:ext cx="1146173" cy="638174"/>
          <a:chOff x="9124950" y="2943225"/>
          <a:chExt cx="1690364" cy="942380"/>
        </a:xfrm>
      </xdr:grpSpPr>
      <xdr:pic>
        <xdr:nvPicPr>
          <xdr:cNvPr id="62" name="Picture 297" descr="なごジョブマーク">
            <a:extLst>
              <a:ext uri="{FF2B5EF4-FFF2-40B4-BE49-F238E27FC236}">
                <a16:creationId xmlns:a16="http://schemas.microsoft.com/office/drawing/2014/main" id="{00000000-0008-0000-0100-00003E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429750" y="2943225"/>
            <a:ext cx="1000125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textlink="">
        <xdr:nvSpPr>
          <xdr:cNvPr id="63" name="正方形/長方形 62">
            <a:extLst>
              <a:ext uri="{FF2B5EF4-FFF2-40B4-BE49-F238E27FC236}">
                <a16:creationId xmlns:a16="http://schemas.microsoft.com/office/drawing/2014/main" id="{00000000-0008-0000-0100-00003F000000}"/>
              </a:ext>
            </a:extLst>
          </xdr:cNvPr>
          <xdr:cNvSpPr/>
        </xdr:nvSpPr>
        <xdr:spPr>
          <a:xfrm>
            <a:off x="9124950" y="3286125"/>
            <a:ext cx="1690364" cy="599480"/>
          </a:xfrm>
          <a:prstGeom prst="rect">
            <a:avLst/>
          </a:prstGeom>
          <a:noFill/>
        </xdr:spPr>
        <xdr:txBody>
          <a:bodyPr spcFirstLastPara="1" wrap="square" lIns="91440" tIns="45720" rIns="91440" bIns="45720" numCol="1">
            <a:prstTxWarp prst="textArchDown">
              <a:avLst/>
            </a:prstTxWarp>
            <a:spAutoFit/>
          </a:bodyPr>
          <a:lstStyle>
            <a:defPPr>
              <a:defRPr lang="ja-JP"/>
            </a:defPPr>
            <a:lvl1pPr marL="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4572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kumimoji="1" lang="ja-JP" altLang="en-US" sz="1100" b="1" i="0">
                <a:ln w="9525">
                  <a:noFill/>
                  <a:prstDash val="solid"/>
                </a:ln>
                <a:solidFill>
                  <a:srgbClr val="009A46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Verdana"/>
              </a:rPr>
              <a:t>なごや人材サポートデスク</a:t>
            </a:r>
            <a:endParaRPr lang="ja-JP" altLang="en-US" sz="1100" b="1">
              <a:ln w="9525">
                <a:noFill/>
                <a:prstDash val="solid"/>
              </a:ln>
              <a:solidFill>
                <a:srgbClr val="009A46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endParaRP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4</xdr:row>
          <xdr:rowOff>76200</xdr:rowOff>
        </xdr:from>
        <xdr:to>
          <xdr:col>6</xdr:col>
          <xdr:colOff>457200</xdr:colOff>
          <xdr:row>5</xdr:row>
          <xdr:rowOff>104775</xdr:rowOff>
        </xdr:to>
        <xdr:sp textlink="">
          <xdr:nvSpPr>
            <xdr:cNvPr id="37947" name="Check Box 59" hidden="1">
              <a:extLst>
                <a:ext uri="{63B3BB69-23CF-44E3-9099-C40C66FF867C}">
                  <a14:compatExt spid="_x0000_s37947"/>
                </a:ext>
                <a:ext uri="{FF2B5EF4-FFF2-40B4-BE49-F238E27FC236}">
                  <a16:creationId xmlns:a16="http://schemas.microsoft.com/office/drawing/2014/main" id="{00000000-0008-0000-0100-00003B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85725</xdr:colOff>
      <xdr:row>12</xdr:row>
      <xdr:rowOff>28575</xdr:rowOff>
    </xdr:from>
    <xdr:to>
      <xdr:col>2</xdr:col>
      <xdr:colOff>133350</xdr:colOff>
      <xdr:row>12</xdr:row>
      <xdr:rowOff>361950</xdr:rowOff>
    </xdr:to>
    <xdr:sp textlink="">
      <xdr:nvSpPr>
        <xdr:cNvPr id="2" name="左大かっこ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95400" y="3781425"/>
          <a:ext cx="47625" cy="333375"/>
        </a:xfrm>
        <a:prstGeom prst="leftBracket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523875</xdr:colOff>
      <xdr:row>12</xdr:row>
      <xdr:rowOff>28575</xdr:rowOff>
    </xdr:from>
    <xdr:to>
      <xdr:col>10</xdr:col>
      <xdr:colOff>571500</xdr:colOff>
      <xdr:row>12</xdr:row>
      <xdr:rowOff>361950</xdr:rowOff>
    </xdr:to>
    <xdr:sp textlink="">
      <xdr:nvSpPr>
        <xdr:cNvPr id="66" name="左大かっこ 65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SpPr/>
      </xdr:nvSpPr>
      <xdr:spPr>
        <a:xfrm rot="10800000">
          <a:off x="8572500" y="3781425"/>
          <a:ext cx="47625" cy="333375"/>
        </a:xfrm>
        <a:prstGeom prst="leftBracket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47625</xdr:colOff>
      <xdr:row>14</xdr:row>
      <xdr:rowOff>323850</xdr:rowOff>
    </xdr:from>
    <xdr:ext cx="325730" cy="325217"/>
    <xdr:sp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257300" y="4705350"/>
          <a:ext cx="325730" cy="3252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〒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1098175</xdr:colOff>
      <xdr:row>29</xdr:row>
      <xdr:rowOff>22412</xdr:rowOff>
    </xdr:from>
    <xdr:to>
      <xdr:col>9</xdr:col>
      <xdr:colOff>0</xdr:colOff>
      <xdr:row>30</xdr:row>
      <xdr:rowOff>56030</xdr:rowOff>
    </xdr:to>
    <xdr:sp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4546225" y="8852087"/>
          <a:ext cx="2873750" cy="4908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/>
            <a:t>※</a:t>
          </a:r>
          <a:r>
            <a:rPr kumimoji="1" lang="ja-JP" altLang="en-US" sz="800"/>
            <a:t>「なごや就職応援ナビ」サイト の</a:t>
          </a:r>
          <a:endParaRPr kumimoji="1" lang="en-US" altLang="ja-JP" sz="800"/>
        </a:p>
        <a:p>
          <a:r>
            <a:rPr kumimoji="1" lang="ja-JP" altLang="en-US" sz="800"/>
            <a:t>　「求人検索」で社名検索</a:t>
          </a:r>
        </a:p>
      </xdr:txBody>
    </xdr:sp>
    <xdr:clientData/>
  </xdr:twoCellAnchor>
  <xdr:twoCellAnchor>
    <xdr:from>
      <xdr:col>4</xdr:col>
      <xdr:colOff>932390</xdr:colOff>
      <xdr:row>20</xdr:row>
      <xdr:rowOff>11207</xdr:rowOff>
    </xdr:from>
    <xdr:to>
      <xdr:col>5</xdr:col>
      <xdr:colOff>103157</xdr:colOff>
      <xdr:row>21</xdr:row>
      <xdr:rowOff>56030</xdr:rowOff>
    </xdr:to>
    <xdr:sp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4380440" y="6173882"/>
          <a:ext cx="266142" cy="3591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・</a:t>
          </a:r>
        </a:p>
      </xdr:txBody>
    </xdr:sp>
    <xdr:clientData/>
  </xdr:twoCellAnchor>
  <xdr:twoCellAnchor>
    <xdr:from>
      <xdr:col>1</xdr:col>
      <xdr:colOff>17804</xdr:colOff>
      <xdr:row>3</xdr:row>
      <xdr:rowOff>0</xdr:rowOff>
    </xdr:from>
    <xdr:to>
      <xdr:col>2</xdr:col>
      <xdr:colOff>391682</xdr:colOff>
      <xdr:row>4</xdr:row>
      <xdr:rowOff>44510</xdr:rowOff>
    </xdr:to>
    <xdr:sp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1113179" y="762000"/>
          <a:ext cx="945378" cy="24453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152400</xdr:colOff>
      <xdr:row>26</xdr:row>
      <xdr:rowOff>90086</xdr:rowOff>
    </xdr:from>
    <xdr:to>
      <xdr:col>10</xdr:col>
      <xdr:colOff>410554</xdr:colOff>
      <xdr:row>27</xdr:row>
      <xdr:rowOff>18872</xdr:rowOff>
    </xdr:to>
    <xdr:sp textlink="">
      <xdr:nvSpPr>
        <xdr:cNvPr id="5" name="楕円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7572375" y="8138711"/>
          <a:ext cx="943954" cy="24311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654277</xdr:colOff>
      <xdr:row>19</xdr:row>
      <xdr:rowOff>264753</xdr:rowOff>
    </xdr:from>
    <xdr:to>
      <xdr:col>5</xdr:col>
      <xdr:colOff>358379</xdr:colOff>
      <xdr:row>20</xdr:row>
      <xdr:rowOff>302559</xdr:rowOff>
    </xdr:to>
    <xdr:sp textlink="">
      <xdr:nvSpPr>
        <xdr:cNvPr id="6" name="楕円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102327" y="6113103"/>
          <a:ext cx="799477" cy="35213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304318</xdr:colOff>
      <xdr:row>26</xdr:row>
      <xdr:rowOff>10869</xdr:rowOff>
    </xdr:from>
    <xdr:to>
      <xdr:col>1</xdr:col>
      <xdr:colOff>559979</xdr:colOff>
      <xdr:row>26</xdr:row>
      <xdr:rowOff>264752</xdr:rowOff>
    </xdr:to>
    <xdr:sp textlink="">
      <xdr:nvSpPr>
        <xdr:cNvPr id="7" name="楕円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399693" y="8059494"/>
          <a:ext cx="255661" cy="253883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278367</xdr:colOff>
      <xdr:row>19</xdr:row>
      <xdr:rowOff>29742</xdr:rowOff>
    </xdr:from>
    <xdr:to>
      <xdr:col>1</xdr:col>
      <xdr:colOff>534028</xdr:colOff>
      <xdr:row>19</xdr:row>
      <xdr:rowOff>283625</xdr:rowOff>
    </xdr:to>
    <xdr:sp textlink="">
      <xdr:nvSpPr>
        <xdr:cNvPr id="8" name="楕円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373742" y="5878092"/>
          <a:ext cx="255661" cy="253883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技術ぎ</a:t>
          </a:r>
        </a:p>
      </xdr:txBody>
    </xdr:sp>
    <xdr:clientData/>
  </xdr:twoCellAnchor>
  <xdr:twoCellAnchor>
    <xdr:from>
      <xdr:col>1</xdr:col>
      <xdr:colOff>219866</xdr:colOff>
      <xdr:row>30</xdr:row>
      <xdr:rowOff>22976</xdr:rowOff>
    </xdr:from>
    <xdr:to>
      <xdr:col>1</xdr:col>
      <xdr:colOff>475527</xdr:colOff>
      <xdr:row>30</xdr:row>
      <xdr:rowOff>276859</xdr:rowOff>
    </xdr:to>
    <xdr:sp textlink="">
      <xdr:nvSpPr>
        <xdr:cNvPr id="9" name="楕円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1315241" y="9309851"/>
          <a:ext cx="255661" cy="253883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270366</xdr:colOff>
      <xdr:row>29</xdr:row>
      <xdr:rowOff>15143</xdr:rowOff>
    </xdr:from>
    <xdr:to>
      <xdr:col>4</xdr:col>
      <xdr:colOff>524247</xdr:colOff>
      <xdr:row>29</xdr:row>
      <xdr:rowOff>269026</xdr:rowOff>
    </xdr:to>
    <xdr:sp textlink="">
      <xdr:nvSpPr>
        <xdr:cNvPr id="10" name="楕円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718416" y="8844818"/>
          <a:ext cx="253881" cy="253883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245714</xdr:colOff>
      <xdr:row>29</xdr:row>
      <xdr:rowOff>40356</xdr:rowOff>
    </xdr:from>
    <xdr:to>
      <xdr:col>1</xdr:col>
      <xdr:colOff>499595</xdr:colOff>
      <xdr:row>29</xdr:row>
      <xdr:rowOff>294239</xdr:rowOff>
    </xdr:to>
    <xdr:sp textlink="">
      <xdr:nvSpPr>
        <xdr:cNvPr id="11" name="楕円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1341089" y="8870031"/>
          <a:ext cx="253881" cy="253883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 /><Relationship Id="rId18" Type="http://schemas.openxmlformats.org/officeDocument/2006/relationships/ctrlProp" Target="../ctrlProps/ctrlProp15.xml" /><Relationship Id="rId26" Type="http://schemas.openxmlformats.org/officeDocument/2006/relationships/ctrlProp" Target="../ctrlProps/ctrlProp23.xml" /><Relationship Id="rId39" Type="http://schemas.openxmlformats.org/officeDocument/2006/relationships/ctrlProp" Target="../ctrlProps/ctrlProp36.xml" /><Relationship Id="rId21" Type="http://schemas.openxmlformats.org/officeDocument/2006/relationships/ctrlProp" Target="../ctrlProps/ctrlProp18.xml" /><Relationship Id="rId34" Type="http://schemas.openxmlformats.org/officeDocument/2006/relationships/ctrlProp" Target="../ctrlProps/ctrlProp31.xml" /><Relationship Id="rId42" Type="http://schemas.openxmlformats.org/officeDocument/2006/relationships/ctrlProp" Target="../ctrlProps/ctrlProp39.xml" /><Relationship Id="rId47" Type="http://schemas.openxmlformats.org/officeDocument/2006/relationships/ctrlProp" Target="../ctrlProps/ctrlProp44.xml" /><Relationship Id="rId50" Type="http://schemas.openxmlformats.org/officeDocument/2006/relationships/ctrlProp" Target="../ctrlProps/ctrlProp47.xml" /><Relationship Id="rId55" Type="http://schemas.openxmlformats.org/officeDocument/2006/relationships/ctrlProp" Target="../ctrlProps/ctrlProp52.xml" /><Relationship Id="rId7" Type="http://schemas.openxmlformats.org/officeDocument/2006/relationships/ctrlProp" Target="../ctrlProps/ctrlProp4.xml" /><Relationship Id="rId2" Type="http://schemas.openxmlformats.org/officeDocument/2006/relationships/drawing" Target="../drawings/drawing1.xml" /><Relationship Id="rId16" Type="http://schemas.openxmlformats.org/officeDocument/2006/relationships/ctrlProp" Target="../ctrlProps/ctrlProp13.xml" /><Relationship Id="rId29" Type="http://schemas.openxmlformats.org/officeDocument/2006/relationships/ctrlProp" Target="../ctrlProps/ctrlProp26.xml" /><Relationship Id="rId11" Type="http://schemas.openxmlformats.org/officeDocument/2006/relationships/ctrlProp" Target="../ctrlProps/ctrlProp8.xml" /><Relationship Id="rId24" Type="http://schemas.openxmlformats.org/officeDocument/2006/relationships/ctrlProp" Target="../ctrlProps/ctrlProp21.xml" /><Relationship Id="rId32" Type="http://schemas.openxmlformats.org/officeDocument/2006/relationships/ctrlProp" Target="../ctrlProps/ctrlProp29.xml" /><Relationship Id="rId37" Type="http://schemas.openxmlformats.org/officeDocument/2006/relationships/ctrlProp" Target="../ctrlProps/ctrlProp34.xml" /><Relationship Id="rId40" Type="http://schemas.openxmlformats.org/officeDocument/2006/relationships/ctrlProp" Target="../ctrlProps/ctrlProp37.xml" /><Relationship Id="rId45" Type="http://schemas.openxmlformats.org/officeDocument/2006/relationships/ctrlProp" Target="../ctrlProps/ctrlProp42.xml" /><Relationship Id="rId53" Type="http://schemas.openxmlformats.org/officeDocument/2006/relationships/ctrlProp" Target="../ctrlProps/ctrlProp50.xml" /><Relationship Id="rId58" Type="http://schemas.openxmlformats.org/officeDocument/2006/relationships/ctrlProp" Target="../ctrlProps/ctrlProp55.xml" /><Relationship Id="rId5" Type="http://schemas.openxmlformats.org/officeDocument/2006/relationships/ctrlProp" Target="../ctrlProps/ctrlProp2.xml" /><Relationship Id="rId61" Type="http://schemas.openxmlformats.org/officeDocument/2006/relationships/ctrlProp" Target="../ctrlProps/ctrlProp58.xml" /><Relationship Id="rId19" Type="http://schemas.openxmlformats.org/officeDocument/2006/relationships/ctrlProp" Target="../ctrlProps/ctrlProp16.xml" /><Relationship Id="rId14" Type="http://schemas.openxmlformats.org/officeDocument/2006/relationships/ctrlProp" Target="../ctrlProps/ctrlProp11.xml" /><Relationship Id="rId22" Type="http://schemas.openxmlformats.org/officeDocument/2006/relationships/ctrlProp" Target="../ctrlProps/ctrlProp19.xml" /><Relationship Id="rId27" Type="http://schemas.openxmlformats.org/officeDocument/2006/relationships/ctrlProp" Target="../ctrlProps/ctrlProp24.xml" /><Relationship Id="rId30" Type="http://schemas.openxmlformats.org/officeDocument/2006/relationships/ctrlProp" Target="../ctrlProps/ctrlProp27.xml" /><Relationship Id="rId35" Type="http://schemas.openxmlformats.org/officeDocument/2006/relationships/ctrlProp" Target="../ctrlProps/ctrlProp32.xml" /><Relationship Id="rId43" Type="http://schemas.openxmlformats.org/officeDocument/2006/relationships/ctrlProp" Target="../ctrlProps/ctrlProp40.xml" /><Relationship Id="rId48" Type="http://schemas.openxmlformats.org/officeDocument/2006/relationships/ctrlProp" Target="../ctrlProps/ctrlProp45.xml" /><Relationship Id="rId56" Type="http://schemas.openxmlformats.org/officeDocument/2006/relationships/ctrlProp" Target="../ctrlProps/ctrlProp53.xml" /><Relationship Id="rId8" Type="http://schemas.openxmlformats.org/officeDocument/2006/relationships/ctrlProp" Target="../ctrlProps/ctrlProp5.xml" /><Relationship Id="rId51" Type="http://schemas.openxmlformats.org/officeDocument/2006/relationships/ctrlProp" Target="../ctrlProps/ctrlProp48.xml" /><Relationship Id="rId3" Type="http://schemas.openxmlformats.org/officeDocument/2006/relationships/vmlDrawing" Target="../drawings/vmlDrawing1.vml" /><Relationship Id="rId12" Type="http://schemas.openxmlformats.org/officeDocument/2006/relationships/ctrlProp" Target="../ctrlProps/ctrlProp9.xml" /><Relationship Id="rId17" Type="http://schemas.openxmlformats.org/officeDocument/2006/relationships/ctrlProp" Target="../ctrlProps/ctrlProp14.xml" /><Relationship Id="rId25" Type="http://schemas.openxmlformats.org/officeDocument/2006/relationships/ctrlProp" Target="../ctrlProps/ctrlProp22.xml" /><Relationship Id="rId33" Type="http://schemas.openxmlformats.org/officeDocument/2006/relationships/ctrlProp" Target="../ctrlProps/ctrlProp30.xml" /><Relationship Id="rId38" Type="http://schemas.openxmlformats.org/officeDocument/2006/relationships/ctrlProp" Target="../ctrlProps/ctrlProp35.xml" /><Relationship Id="rId46" Type="http://schemas.openxmlformats.org/officeDocument/2006/relationships/ctrlProp" Target="../ctrlProps/ctrlProp43.xml" /><Relationship Id="rId59" Type="http://schemas.openxmlformats.org/officeDocument/2006/relationships/ctrlProp" Target="../ctrlProps/ctrlProp56.xml" /><Relationship Id="rId20" Type="http://schemas.openxmlformats.org/officeDocument/2006/relationships/ctrlProp" Target="../ctrlProps/ctrlProp17.xml" /><Relationship Id="rId41" Type="http://schemas.openxmlformats.org/officeDocument/2006/relationships/ctrlProp" Target="../ctrlProps/ctrlProp38.xml" /><Relationship Id="rId54" Type="http://schemas.openxmlformats.org/officeDocument/2006/relationships/ctrlProp" Target="../ctrlProps/ctrlProp51.xml" /><Relationship Id="rId62" Type="http://schemas.openxmlformats.org/officeDocument/2006/relationships/ctrlProp" Target="../ctrlProps/ctrlProp59.xml" /><Relationship Id="rId6" Type="http://schemas.openxmlformats.org/officeDocument/2006/relationships/ctrlProp" Target="../ctrlProps/ctrlProp3.xml" /><Relationship Id="rId15" Type="http://schemas.openxmlformats.org/officeDocument/2006/relationships/ctrlProp" Target="../ctrlProps/ctrlProp12.xml" /><Relationship Id="rId23" Type="http://schemas.openxmlformats.org/officeDocument/2006/relationships/ctrlProp" Target="../ctrlProps/ctrlProp20.xml" /><Relationship Id="rId28" Type="http://schemas.openxmlformats.org/officeDocument/2006/relationships/ctrlProp" Target="../ctrlProps/ctrlProp25.xml" /><Relationship Id="rId36" Type="http://schemas.openxmlformats.org/officeDocument/2006/relationships/ctrlProp" Target="../ctrlProps/ctrlProp33.xml" /><Relationship Id="rId49" Type="http://schemas.openxmlformats.org/officeDocument/2006/relationships/ctrlProp" Target="../ctrlProps/ctrlProp46.xml" /><Relationship Id="rId57" Type="http://schemas.openxmlformats.org/officeDocument/2006/relationships/ctrlProp" Target="../ctrlProps/ctrlProp54.xml" /><Relationship Id="rId10" Type="http://schemas.openxmlformats.org/officeDocument/2006/relationships/ctrlProp" Target="../ctrlProps/ctrlProp7.xml" /><Relationship Id="rId31" Type="http://schemas.openxmlformats.org/officeDocument/2006/relationships/ctrlProp" Target="../ctrlProps/ctrlProp28.xml" /><Relationship Id="rId44" Type="http://schemas.openxmlformats.org/officeDocument/2006/relationships/ctrlProp" Target="../ctrlProps/ctrlProp41.xml" /><Relationship Id="rId52" Type="http://schemas.openxmlformats.org/officeDocument/2006/relationships/ctrlProp" Target="../ctrlProps/ctrlProp49.xml" /><Relationship Id="rId60" Type="http://schemas.openxmlformats.org/officeDocument/2006/relationships/ctrlProp" Target="../ctrlProps/ctrlProp57.xml" /><Relationship Id="rId4" Type="http://schemas.openxmlformats.org/officeDocument/2006/relationships/ctrlProp" Target="../ctrlProps/ctrlProp1.xml" /><Relationship Id="rId9" Type="http://schemas.openxmlformats.org/officeDocument/2006/relationships/ctrlProp" Target="../ctrlProps/ctrlProp6.xml" /></Relationships>
</file>

<file path=xl/worksheets/_rels/sheet2.xml.rels>&#65279;<?xml version="1.0" encoding="utf-8" standalone="yes"?>
<Relationships xmlns="http://schemas.openxmlformats.org/package/2006/relationships"><Relationship Id="rId13" Type="http://schemas.openxmlformats.org/officeDocument/2006/relationships/ctrlProp" Target="../ctrlProps/ctrlProp69.xml" /><Relationship Id="rId18" Type="http://schemas.openxmlformats.org/officeDocument/2006/relationships/ctrlProp" Target="../ctrlProps/ctrlProp74.xml" /><Relationship Id="rId26" Type="http://schemas.openxmlformats.org/officeDocument/2006/relationships/ctrlProp" Target="../ctrlProps/ctrlProp82.xml" /><Relationship Id="rId39" Type="http://schemas.openxmlformats.org/officeDocument/2006/relationships/ctrlProp" Target="../ctrlProps/ctrlProp95.xml" /><Relationship Id="rId21" Type="http://schemas.openxmlformats.org/officeDocument/2006/relationships/ctrlProp" Target="../ctrlProps/ctrlProp77.xml" /><Relationship Id="rId34" Type="http://schemas.openxmlformats.org/officeDocument/2006/relationships/ctrlProp" Target="../ctrlProps/ctrlProp90.xml" /><Relationship Id="rId42" Type="http://schemas.openxmlformats.org/officeDocument/2006/relationships/ctrlProp" Target="../ctrlProps/ctrlProp98.xml" /><Relationship Id="rId47" Type="http://schemas.openxmlformats.org/officeDocument/2006/relationships/ctrlProp" Target="../ctrlProps/ctrlProp103.xml" /><Relationship Id="rId50" Type="http://schemas.openxmlformats.org/officeDocument/2006/relationships/ctrlProp" Target="../ctrlProps/ctrlProp106.xml" /><Relationship Id="rId55" Type="http://schemas.openxmlformats.org/officeDocument/2006/relationships/ctrlProp" Target="../ctrlProps/ctrlProp111.xml" /><Relationship Id="rId7" Type="http://schemas.openxmlformats.org/officeDocument/2006/relationships/ctrlProp" Target="../ctrlProps/ctrlProp63.xml" /><Relationship Id="rId2" Type="http://schemas.openxmlformats.org/officeDocument/2006/relationships/drawing" Target="../drawings/drawing2.xml" /><Relationship Id="rId16" Type="http://schemas.openxmlformats.org/officeDocument/2006/relationships/ctrlProp" Target="../ctrlProps/ctrlProp72.xml" /><Relationship Id="rId29" Type="http://schemas.openxmlformats.org/officeDocument/2006/relationships/ctrlProp" Target="../ctrlProps/ctrlProp85.xml" /><Relationship Id="rId11" Type="http://schemas.openxmlformats.org/officeDocument/2006/relationships/ctrlProp" Target="../ctrlProps/ctrlProp67.xml" /><Relationship Id="rId24" Type="http://schemas.openxmlformats.org/officeDocument/2006/relationships/ctrlProp" Target="../ctrlProps/ctrlProp80.xml" /><Relationship Id="rId32" Type="http://schemas.openxmlformats.org/officeDocument/2006/relationships/ctrlProp" Target="../ctrlProps/ctrlProp88.xml" /><Relationship Id="rId37" Type="http://schemas.openxmlformats.org/officeDocument/2006/relationships/ctrlProp" Target="../ctrlProps/ctrlProp93.xml" /><Relationship Id="rId40" Type="http://schemas.openxmlformats.org/officeDocument/2006/relationships/ctrlProp" Target="../ctrlProps/ctrlProp96.xml" /><Relationship Id="rId45" Type="http://schemas.openxmlformats.org/officeDocument/2006/relationships/ctrlProp" Target="../ctrlProps/ctrlProp101.xml" /><Relationship Id="rId53" Type="http://schemas.openxmlformats.org/officeDocument/2006/relationships/ctrlProp" Target="../ctrlProps/ctrlProp109.xml" /><Relationship Id="rId58" Type="http://schemas.openxmlformats.org/officeDocument/2006/relationships/ctrlProp" Target="../ctrlProps/ctrlProp114.xml" /><Relationship Id="rId5" Type="http://schemas.openxmlformats.org/officeDocument/2006/relationships/ctrlProp" Target="../ctrlProps/ctrlProp61.xml" /><Relationship Id="rId61" Type="http://schemas.openxmlformats.org/officeDocument/2006/relationships/ctrlProp" Target="../ctrlProps/ctrlProp117.xml" /><Relationship Id="rId19" Type="http://schemas.openxmlformats.org/officeDocument/2006/relationships/ctrlProp" Target="../ctrlProps/ctrlProp75.xml" /><Relationship Id="rId14" Type="http://schemas.openxmlformats.org/officeDocument/2006/relationships/ctrlProp" Target="../ctrlProps/ctrlProp70.xml" /><Relationship Id="rId22" Type="http://schemas.openxmlformats.org/officeDocument/2006/relationships/ctrlProp" Target="../ctrlProps/ctrlProp78.xml" /><Relationship Id="rId27" Type="http://schemas.openxmlformats.org/officeDocument/2006/relationships/ctrlProp" Target="../ctrlProps/ctrlProp83.xml" /><Relationship Id="rId30" Type="http://schemas.openxmlformats.org/officeDocument/2006/relationships/ctrlProp" Target="../ctrlProps/ctrlProp86.xml" /><Relationship Id="rId35" Type="http://schemas.openxmlformats.org/officeDocument/2006/relationships/ctrlProp" Target="../ctrlProps/ctrlProp91.xml" /><Relationship Id="rId43" Type="http://schemas.openxmlformats.org/officeDocument/2006/relationships/ctrlProp" Target="../ctrlProps/ctrlProp99.xml" /><Relationship Id="rId48" Type="http://schemas.openxmlformats.org/officeDocument/2006/relationships/ctrlProp" Target="../ctrlProps/ctrlProp104.xml" /><Relationship Id="rId56" Type="http://schemas.openxmlformats.org/officeDocument/2006/relationships/ctrlProp" Target="../ctrlProps/ctrlProp112.xml" /><Relationship Id="rId8" Type="http://schemas.openxmlformats.org/officeDocument/2006/relationships/ctrlProp" Target="../ctrlProps/ctrlProp64.xml" /><Relationship Id="rId51" Type="http://schemas.openxmlformats.org/officeDocument/2006/relationships/ctrlProp" Target="../ctrlProps/ctrlProp107.xml" /><Relationship Id="rId3" Type="http://schemas.openxmlformats.org/officeDocument/2006/relationships/vmlDrawing" Target="../drawings/vmlDrawing2.vml" /><Relationship Id="rId12" Type="http://schemas.openxmlformats.org/officeDocument/2006/relationships/ctrlProp" Target="../ctrlProps/ctrlProp68.xml" /><Relationship Id="rId17" Type="http://schemas.openxmlformats.org/officeDocument/2006/relationships/ctrlProp" Target="../ctrlProps/ctrlProp73.xml" /><Relationship Id="rId25" Type="http://schemas.openxmlformats.org/officeDocument/2006/relationships/ctrlProp" Target="../ctrlProps/ctrlProp81.xml" /><Relationship Id="rId33" Type="http://schemas.openxmlformats.org/officeDocument/2006/relationships/ctrlProp" Target="../ctrlProps/ctrlProp89.xml" /><Relationship Id="rId38" Type="http://schemas.openxmlformats.org/officeDocument/2006/relationships/ctrlProp" Target="../ctrlProps/ctrlProp94.xml" /><Relationship Id="rId46" Type="http://schemas.openxmlformats.org/officeDocument/2006/relationships/ctrlProp" Target="../ctrlProps/ctrlProp102.xml" /><Relationship Id="rId59" Type="http://schemas.openxmlformats.org/officeDocument/2006/relationships/ctrlProp" Target="../ctrlProps/ctrlProp115.xml" /><Relationship Id="rId20" Type="http://schemas.openxmlformats.org/officeDocument/2006/relationships/ctrlProp" Target="../ctrlProps/ctrlProp76.xml" /><Relationship Id="rId41" Type="http://schemas.openxmlformats.org/officeDocument/2006/relationships/ctrlProp" Target="../ctrlProps/ctrlProp97.xml" /><Relationship Id="rId54" Type="http://schemas.openxmlformats.org/officeDocument/2006/relationships/ctrlProp" Target="../ctrlProps/ctrlProp110.xml" /><Relationship Id="rId62" Type="http://schemas.openxmlformats.org/officeDocument/2006/relationships/ctrlProp" Target="../ctrlProps/ctrlProp118.xml" /><Relationship Id="rId6" Type="http://schemas.openxmlformats.org/officeDocument/2006/relationships/ctrlProp" Target="../ctrlProps/ctrlProp62.xml" /><Relationship Id="rId15" Type="http://schemas.openxmlformats.org/officeDocument/2006/relationships/ctrlProp" Target="../ctrlProps/ctrlProp71.xml" /><Relationship Id="rId23" Type="http://schemas.openxmlformats.org/officeDocument/2006/relationships/ctrlProp" Target="../ctrlProps/ctrlProp79.xml" /><Relationship Id="rId28" Type="http://schemas.openxmlformats.org/officeDocument/2006/relationships/ctrlProp" Target="../ctrlProps/ctrlProp84.xml" /><Relationship Id="rId36" Type="http://schemas.openxmlformats.org/officeDocument/2006/relationships/ctrlProp" Target="../ctrlProps/ctrlProp92.xml" /><Relationship Id="rId49" Type="http://schemas.openxmlformats.org/officeDocument/2006/relationships/ctrlProp" Target="../ctrlProps/ctrlProp105.xml" /><Relationship Id="rId57" Type="http://schemas.openxmlformats.org/officeDocument/2006/relationships/ctrlProp" Target="../ctrlProps/ctrlProp113.xml" /><Relationship Id="rId10" Type="http://schemas.openxmlformats.org/officeDocument/2006/relationships/ctrlProp" Target="../ctrlProps/ctrlProp66.xml" /><Relationship Id="rId31" Type="http://schemas.openxmlformats.org/officeDocument/2006/relationships/ctrlProp" Target="../ctrlProps/ctrlProp87.xml" /><Relationship Id="rId44" Type="http://schemas.openxmlformats.org/officeDocument/2006/relationships/ctrlProp" Target="../ctrlProps/ctrlProp100.xml" /><Relationship Id="rId52" Type="http://schemas.openxmlformats.org/officeDocument/2006/relationships/ctrlProp" Target="../ctrlProps/ctrlProp108.xml" /><Relationship Id="rId60" Type="http://schemas.openxmlformats.org/officeDocument/2006/relationships/ctrlProp" Target="../ctrlProps/ctrlProp116.xml" /><Relationship Id="rId4" Type="http://schemas.openxmlformats.org/officeDocument/2006/relationships/ctrlProp" Target="../ctrlProps/ctrlProp60.xml" /><Relationship Id="rId9" Type="http://schemas.openxmlformats.org/officeDocument/2006/relationships/ctrlProp" Target="../ctrlProps/ctrlProp65.xml" /></Relationships>
</file>

<file path=xl/worksheets/_rels/sheet3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/Relationships>
</file>

<file path=xl/worksheets/_rels/sheet4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377E-749D-43CF-923D-78D981D7ED05}">
  <sheetPr>
    <tabColor rgb="FFC00000"/>
    <pageSetUpPr fitToPage="1"/>
  </sheetPr>
  <dimension ref="B1:L44"/>
  <sheetViews>
    <sheetView zoomScaleNormal="100" zoomScaleSheetLayoutView="85" workbookViewId="0">
      <selection activeCell="N18" sqref="N18"/>
    </sheetView>
  </sheetViews>
  <sheetFormatPr defaultRowHeight="15.75" x14ac:dyDescent="0.15"/>
  <cols>
    <col min="1" max="1" width="2.125" style="1" customWidth="1"/>
    <col min="2" max="2" width="13.75" style="1" customWidth="1"/>
    <col min="3" max="5" width="15.75" style="1" customWidth="1"/>
    <col min="6" max="11" width="8.5" style="1" customWidth="1"/>
    <col min="12" max="12" width="0.625" style="1" customWidth="1"/>
    <col min="13" max="13" width="9" style="1"/>
    <col min="14" max="14" width="9.625" style="1" bestFit="1" customWidth="1"/>
    <col min="15" max="16384" width="9" style="1"/>
  </cols>
  <sheetData>
    <row r="1" spans="2:12" ht="42" customHeight="1" thickBot="1" x14ac:dyDescent="0.2">
      <c r="B1" s="217" t="s">
        <v>14</v>
      </c>
      <c r="C1" s="218"/>
      <c r="D1" s="218"/>
      <c r="E1" s="218"/>
      <c r="F1" s="218"/>
      <c r="G1" s="218"/>
      <c r="H1" s="218"/>
      <c r="I1" s="218"/>
      <c r="J1" s="218"/>
      <c r="K1" s="219"/>
    </row>
    <row r="2" spans="2:12" ht="24" customHeight="1" thickTop="1" x14ac:dyDescent="0.15">
      <c r="B2" s="220" t="s">
        <v>134</v>
      </c>
      <c r="C2" s="221"/>
      <c r="D2" s="221"/>
      <c r="E2" s="221"/>
      <c r="F2" s="221"/>
      <c r="G2" s="221"/>
      <c r="H2" s="221"/>
      <c r="I2" s="221"/>
      <c r="J2" s="221"/>
      <c r="K2" s="222"/>
    </row>
    <row r="3" spans="2:12" ht="37.5" customHeight="1" thickBot="1" x14ac:dyDescent="0.2">
      <c r="B3" s="223" t="s">
        <v>135</v>
      </c>
      <c r="C3" s="224"/>
      <c r="D3" s="224"/>
      <c r="E3" s="224"/>
      <c r="F3" s="224"/>
      <c r="G3" s="224"/>
      <c r="H3" s="224"/>
      <c r="I3" s="224"/>
      <c r="J3" s="224"/>
      <c r="K3" s="225"/>
    </row>
    <row r="4" spans="2:12" ht="21.75" customHeight="1" thickTop="1" thickBot="1" x14ac:dyDescent="0.2">
      <c r="B4" s="89" t="s">
        <v>144</v>
      </c>
      <c r="C4" s="90"/>
      <c r="D4" s="90"/>
      <c r="E4" s="90"/>
      <c r="F4" s="90"/>
      <c r="G4" s="93"/>
      <c r="H4" s="93"/>
      <c r="I4" s="81"/>
      <c r="J4" s="81"/>
      <c r="K4" s="108"/>
      <c r="L4" s="91"/>
    </row>
    <row r="5" spans="2:12" s="2" customFormat="1" ht="16.5" customHeight="1" thickTop="1" x14ac:dyDescent="0.25">
      <c r="B5" s="88" t="s">
        <v>141</v>
      </c>
      <c r="C5" s="59"/>
      <c r="D5" s="59"/>
      <c r="E5" s="59"/>
      <c r="F5" s="59"/>
      <c r="G5" s="234" t="s">
        <v>137</v>
      </c>
      <c r="H5" s="235"/>
      <c r="I5" s="235"/>
      <c r="J5" s="235"/>
      <c r="K5" s="236"/>
    </row>
    <row r="6" spans="2:12" ht="16.5" customHeight="1" thickBot="1" x14ac:dyDescent="0.2">
      <c r="B6" s="82" t="s">
        <v>142</v>
      </c>
      <c r="C6" s="78"/>
      <c r="D6" s="78"/>
      <c r="E6" s="78"/>
      <c r="F6" s="78"/>
      <c r="G6" s="237"/>
      <c r="H6" s="238"/>
      <c r="I6" s="238"/>
      <c r="J6" s="238"/>
      <c r="K6" s="239"/>
    </row>
    <row r="7" spans="2:12" ht="15.75" customHeight="1" thickTop="1" thickBot="1" x14ac:dyDescent="0.2">
      <c r="B7" s="83" t="s">
        <v>136</v>
      </c>
      <c r="C7" s="59"/>
      <c r="D7" s="59"/>
      <c r="E7" s="59"/>
      <c r="F7" s="59"/>
      <c r="G7" s="59"/>
      <c r="H7" s="59"/>
      <c r="I7" s="59"/>
      <c r="J7" s="59"/>
      <c r="K7" s="60"/>
    </row>
    <row r="8" spans="2:12" ht="26.25" customHeight="1" thickTop="1" x14ac:dyDescent="0.15">
      <c r="B8" s="84" t="s">
        <v>143</v>
      </c>
      <c r="C8" s="85" t="s">
        <v>132</v>
      </c>
      <c r="D8" s="86"/>
      <c r="E8" s="86"/>
      <c r="F8" s="233" t="s">
        <v>133</v>
      </c>
      <c r="G8" s="233"/>
      <c r="H8" s="233"/>
      <c r="I8" s="87"/>
      <c r="J8" s="87"/>
      <c r="K8" s="87"/>
      <c r="L8" s="109"/>
    </row>
    <row r="9" spans="2:12" ht="33" customHeight="1" x14ac:dyDescent="0.15">
      <c r="B9" s="80" t="s">
        <v>240</v>
      </c>
      <c r="C9" s="243">
        <v>44287</v>
      </c>
      <c r="D9" s="244"/>
      <c r="E9" s="245"/>
      <c r="F9" s="231" t="s">
        <v>145</v>
      </c>
      <c r="G9" s="232"/>
      <c r="H9" s="106"/>
      <c r="I9" s="107" t="s">
        <v>131</v>
      </c>
      <c r="J9" s="226"/>
      <c r="K9" s="226"/>
      <c r="L9" s="109"/>
    </row>
    <row r="10" spans="2:12" ht="23.25" customHeight="1" x14ac:dyDescent="0.15">
      <c r="B10" s="227" t="s">
        <v>139</v>
      </c>
      <c r="C10" s="64" t="s">
        <v>67</v>
      </c>
      <c r="D10" s="57" t="s">
        <v>126</v>
      </c>
      <c r="E10" s="57" t="s">
        <v>127</v>
      </c>
      <c r="F10" s="163" t="s">
        <v>128</v>
      </c>
      <c r="G10" s="163"/>
      <c r="H10" s="163" t="s">
        <v>129</v>
      </c>
      <c r="I10" s="163"/>
      <c r="J10" s="59"/>
      <c r="K10" s="69"/>
    </row>
    <row r="11" spans="2:12" ht="23.25" customHeight="1" x14ac:dyDescent="0.15">
      <c r="B11" s="228"/>
      <c r="C11" s="64" t="s">
        <v>130</v>
      </c>
      <c r="D11" s="230"/>
      <c r="E11" s="230"/>
      <c r="F11" s="230"/>
      <c r="G11" s="230"/>
      <c r="H11" s="61" t="s">
        <v>12</v>
      </c>
      <c r="I11" s="59"/>
      <c r="J11" s="59"/>
      <c r="K11" s="69"/>
    </row>
    <row r="12" spans="2:12" ht="15.75" customHeight="1" x14ac:dyDescent="0.15">
      <c r="B12" s="228"/>
      <c r="C12" s="112" t="s">
        <v>160</v>
      </c>
      <c r="D12" s="59"/>
      <c r="E12" s="110"/>
      <c r="F12" s="110"/>
      <c r="G12" s="110"/>
      <c r="H12" s="110"/>
      <c r="I12" s="110"/>
      <c r="J12" s="110"/>
      <c r="K12" s="111"/>
    </row>
    <row r="13" spans="2:12" ht="30" customHeight="1" x14ac:dyDescent="0.15">
      <c r="B13" s="229"/>
      <c r="C13" s="240" t="s">
        <v>159</v>
      </c>
      <c r="D13" s="241"/>
      <c r="E13" s="241"/>
      <c r="F13" s="241"/>
      <c r="G13" s="241"/>
      <c r="H13" s="241"/>
      <c r="I13" s="241"/>
      <c r="J13" s="241"/>
      <c r="K13" s="242"/>
    </row>
    <row r="14" spans="2:12" ht="19.5" customHeight="1" x14ac:dyDescent="0.15">
      <c r="B14" s="134" t="s">
        <v>200</v>
      </c>
      <c r="C14" s="214" t="s">
        <v>248</v>
      </c>
      <c r="D14" s="215"/>
      <c r="E14" s="215"/>
      <c r="F14" s="215"/>
      <c r="G14" s="215"/>
      <c r="H14" s="215"/>
      <c r="I14" s="215"/>
      <c r="J14" s="215"/>
      <c r="K14" s="216"/>
    </row>
    <row r="15" spans="2:12" ht="31.5" customHeight="1" x14ac:dyDescent="0.15">
      <c r="B15" s="67" t="s">
        <v>68</v>
      </c>
      <c r="C15" s="203" t="s">
        <v>149</v>
      </c>
      <c r="D15" s="204"/>
      <c r="E15" s="204"/>
      <c r="F15" s="204"/>
      <c r="G15" s="204"/>
      <c r="H15" s="204"/>
      <c r="I15" s="204"/>
      <c r="J15" s="204"/>
      <c r="K15" s="205"/>
    </row>
    <row r="16" spans="2:12" ht="23.25" customHeight="1" x14ac:dyDescent="0.15">
      <c r="B16" s="176" t="s">
        <v>158</v>
      </c>
      <c r="C16" s="206" t="s">
        <v>247</v>
      </c>
      <c r="D16" s="207"/>
      <c r="E16" s="208"/>
      <c r="F16" s="208"/>
      <c r="G16" s="208"/>
      <c r="H16" s="208"/>
      <c r="I16" s="208"/>
      <c r="J16" s="208"/>
      <c r="K16" s="209"/>
    </row>
    <row r="17" spans="2:11" ht="23.25" customHeight="1" x14ac:dyDescent="0.15">
      <c r="B17" s="191"/>
      <c r="C17" s="210" t="s">
        <v>150</v>
      </c>
      <c r="D17" s="211"/>
      <c r="E17" s="211"/>
      <c r="F17" s="211"/>
      <c r="G17" s="211"/>
      <c r="H17" s="211"/>
      <c r="I17" s="211"/>
      <c r="J17" s="211"/>
      <c r="K17" s="212"/>
    </row>
    <row r="18" spans="2:11" ht="23.25" customHeight="1" x14ac:dyDescent="0.15">
      <c r="B18" s="67" t="s">
        <v>17</v>
      </c>
      <c r="C18" s="62" t="s">
        <v>69</v>
      </c>
      <c r="D18" s="51" t="s">
        <v>70</v>
      </c>
      <c r="E18" s="52" t="s">
        <v>71</v>
      </c>
      <c r="F18" s="213" t="s">
        <v>151</v>
      </c>
      <c r="G18" s="213"/>
      <c r="H18" s="3" t="s">
        <v>0</v>
      </c>
      <c r="I18" s="198">
        <v>10000</v>
      </c>
      <c r="J18" s="199"/>
      <c r="K18" s="79" t="s">
        <v>15</v>
      </c>
    </row>
    <row r="19" spans="2:11" ht="44.25" customHeight="1" x14ac:dyDescent="0.15">
      <c r="B19" s="67" t="s">
        <v>72</v>
      </c>
      <c r="C19" s="200" t="s">
        <v>152</v>
      </c>
      <c r="D19" s="201"/>
      <c r="E19" s="201"/>
      <c r="F19" s="201"/>
      <c r="G19" s="201"/>
      <c r="H19" s="201"/>
      <c r="I19" s="201"/>
      <c r="J19" s="201"/>
      <c r="K19" s="202"/>
    </row>
    <row r="20" spans="2:11" ht="23.25" customHeight="1" x14ac:dyDescent="0.15">
      <c r="B20" s="191" t="s">
        <v>27</v>
      </c>
      <c r="C20" s="63" t="s">
        <v>106</v>
      </c>
      <c r="D20" s="53" t="s">
        <v>107</v>
      </c>
      <c r="E20" s="155" t="s">
        <v>108</v>
      </c>
      <c r="F20" s="155"/>
      <c r="G20" s="155"/>
      <c r="H20" s="155" t="s">
        <v>123</v>
      </c>
      <c r="I20" s="155"/>
      <c r="J20" s="155" t="s">
        <v>109</v>
      </c>
      <c r="K20" s="156"/>
    </row>
    <row r="21" spans="2:11" ht="23.25" customHeight="1" x14ac:dyDescent="0.15">
      <c r="B21" s="191"/>
      <c r="C21" s="157" t="s">
        <v>114</v>
      </c>
      <c r="D21" s="158"/>
      <c r="E21" s="158" t="s">
        <v>124</v>
      </c>
      <c r="F21" s="158"/>
      <c r="G21" s="158"/>
      <c r="H21" s="158" t="s">
        <v>110</v>
      </c>
      <c r="I21" s="158"/>
      <c r="J21" s="158"/>
      <c r="K21" s="159"/>
    </row>
    <row r="22" spans="2:11" ht="23.25" customHeight="1" x14ac:dyDescent="0.15">
      <c r="B22" s="191"/>
      <c r="C22" s="192" t="s">
        <v>115</v>
      </c>
      <c r="D22" s="193"/>
      <c r="E22" s="193" t="s">
        <v>125</v>
      </c>
      <c r="F22" s="193"/>
      <c r="G22" s="193"/>
      <c r="H22" s="193" t="s">
        <v>111</v>
      </c>
      <c r="I22" s="193"/>
      <c r="J22" s="193"/>
      <c r="K22" s="194"/>
    </row>
    <row r="23" spans="2:11" ht="23.25" customHeight="1" x14ac:dyDescent="0.15">
      <c r="B23" s="191"/>
      <c r="C23" s="157" t="s">
        <v>116</v>
      </c>
      <c r="D23" s="158"/>
      <c r="E23" s="158"/>
      <c r="F23" s="158" t="s">
        <v>117</v>
      </c>
      <c r="G23" s="158"/>
      <c r="H23" s="158"/>
      <c r="I23" s="158"/>
      <c r="J23" s="158"/>
      <c r="K23" s="159"/>
    </row>
    <row r="24" spans="2:11" ht="23.25" customHeight="1" x14ac:dyDescent="0.15">
      <c r="B24" s="191"/>
      <c r="C24" s="192" t="s">
        <v>112</v>
      </c>
      <c r="D24" s="193"/>
      <c r="E24" s="193" t="s">
        <v>118</v>
      </c>
      <c r="F24" s="193"/>
      <c r="G24" s="193"/>
      <c r="H24" s="193" t="s">
        <v>119</v>
      </c>
      <c r="I24" s="193"/>
      <c r="J24" s="193"/>
      <c r="K24" s="194"/>
    </row>
    <row r="25" spans="2:11" ht="23.25" customHeight="1" x14ac:dyDescent="0.15">
      <c r="B25" s="191"/>
      <c r="C25" s="157" t="s">
        <v>113</v>
      </c>
      <c r="D25" s="158"/>
      <c r="E25" s="158" t="s">
        <v>120</v>
      </c>
      <c r="F25" s="158"/>
      <c r="G25" s="158"/>
      <c r="H25" s="158"/>
      <c r="I25" s="158"/>
      <c r="J25" s="158"/>
      <c r="K25" s="159"/>
    </row>
    <row r="26" spans="2:11" ht="23.25" customHeight="1" x14ac:dyDescent="0.15">
      <c r="B26" s="191"/>
      <c r="C26" s="195" t="s">
        <v>121</v>
      </c>
      <c r="D26" s="196"/>
      <c r="E26" s="196"/>
      <c r="F26" s="196" t="s">
        <v>122</v>
      </c>
      <c r="G26" s="196"/>
      <c r="H26" s="196"/>
      <c r="I26" s="196"/>
      <c r="J26" s="196"/>
      <c r="K26" s="197"/>
    </row>
    <row r="27" spans="2:11" ht="24" customHeight="1" thickBot="1" x14ac:dyDescent="0.2">
      <c r="B27" s="97" t="s">
        <v>75</v>
      </c>
      <c r="C27" s="98" t="s">
        <v>19</v>
      </c>
      <c r="D27" s="99" t="s">
        <v>140</v>
      </c>
      <c r="E27" s="100" t="s">
        <v>73</v>
      </c>
      <c r="F27" s="153"/>
      <c r="G27" s="154"/>
      <c r="H27" s="101" t="s">
        <v>138</v>
      </c>
      <c r="I27" s="151" t="s">
        <v>153</v>
      </c>
      <c r="J27" s="151"/>
      <c r="K27" s="152"/>
    </row>
    <row r="28" spans="2:11" ht="24" customHeight="1" thickTop="1" x14ac:dyDescent="0.15">
      <c r="B28" s="117" t="s">
        <v>24</v>
      </c>
      <c r="C28" s="118" t="s">
        <v>6</v>
      </c>
      <c r="D28" s="122" t="s">
        <v>154</v>
      </c>
      <c r="E28" s="120" t="s">
        <v>19</v>
      </c>
      <c r="F28" s="180" t="s">
        <v>20</v>
      </c>
      <c r="G28" s="180"/>
      <c r="H28" s="120" t="s">
        <v>74</v>
      </c>
      <c r="I28" s="180" t="s">
        <v>155</v>
      </c>
      <c r="J28" s="180"/>
      <c r="K28" s="181"/>
    </row>
    <row r="29" spans="2:11" ht="24" customHeight="1" x14ac:dyDescent="0.15">
      <c r="B29" s="67" t="s">
        <v>11</v>
      </c>
      <c r="C29" s="182" t="s">
        <v>156</v>
      </c>
      <c r="D29" s="183"/>
      <c r="E29" s="184"/>
      <c r="F29" s="50" t="s">
        <v>18</v>
      </c>
      <c r="G29" s="185"/>
      <c r="H29" s="186"/>
      <c r="I29" s="186"/>
      <c r="J29" s="186"/>
      <c r="K29" s="187"/>
    </row>
    <row r="30" spans="2:11" ht="24" customHeight="1" thickBot="1" x14ac:dyDescent="0.2">
      <c r="B30" s="121" t="s">
        <v>76</v>
      </c>
      <c r="C30" s="188" t="s">
        <v>157</v>
      </c>
      <c r="D30" s="189"/>
      <c r="E30" s="189"/>
      <c r="F30" s="189"/>
      <c r="G30" s="189"/>
      <c r="H30" s="189"/>
      <c r="I30" s="189"/>
      <c r="J30" s="189"/>
      <c r="K30" s="190"/>
    </row>
    <row r="31" spans="2:11" ht="16.5" customHeight="1" thickTop="1" x14ac:dyDescent="0.15">
      <c r="B31" s="171" t="s">
        <v>105</v>
      </c>
      <c r="C31" s="177" t="s">
        <v>78</v>
      </c>
      <c r="D31" s="178"/>
      <c r="E31" s="178"/>
      <c r="F31" s="178" t="s">
        <v>86</v>
      </c>
      <c r="G31" s="178"/>
      <c r="H31" s="178"/>
      <c r="I31" s="178"/>
      <c r="J31" s="178"/>
      <c r="K31" s="179"/>
    </row>
    <row r="32" spans="2:11" ht="16.5" customHeight="1" x14ac:dyDescent="0.15">
      <c r="B32" s="176"/>
      <c r="C32" s="113" t="s">
        <v>5</v>
      </c>
      <c r="D32" s="114" t="s">
        <v>77</v>
      </c>
      <c r="E32" s="114" t="s">
        <v>13</v>
      </c>
      <c r="F32" s="114" t="s">
        <v>9</v>
      </c>
      <c r="G32" s="114" t="s">
        <v>10</v>
      </c>
      <c r="H32" s="114" t="s">
        <v>1</v>
      </c>
      <c r="I32" s="114" t="s">
        <v>2</v>
      </c>
      <c r="J32" s="114" t="s">
        <v>3</v>
      </c>
      <c r="K32" s="115" t="s">
        <v>4</v>
      </c>
    </row>
    <row r="33" spans="2:11" ht="24" customHeight="1" x14ac:dyDescent="0.15">
      <c r="B33" s="68">
        <f>SUM(C33:E33)</f>
        <v>4</v>
      </c>
      <c r="C33" s="94">
        <v>1</v>
      </c>
      <c r="D33" s="95">
        <v>2</v>
      </c>
      <c r="E33" s="95">
        <v>1</v>
      </c>
      <c r="F33" s="95">
        <v>0</v>
      </c>
      <c r="G33" s="95">
        <v>2</v>
      </c>
      <c r="H33" s="95">
        <v>1</v>
      </c>
      <c r="I33" s="95">
        <v>1</v>
      </c>
      <c r="J33" s="95">
        <v>0</v>
      </c>
      <c r="K33" s="96">
        <v>0</v>
      </c>
    </row>
    <row r="34" spans="2:11" ht="23.25" customHeight="1" x14ac:dyDescent="0.15">
      <c r="B34" s="169" t="s">
        <v>146</v>
      </c>
      <c r="C34" s="65" t="s">
        <v>79</v>
      </c>
      <c r="D34" s="54" t="s">
        <v>80</v>
      </c>
      <c r="E34" s="54" t="s">
        <v>81</v>
      </c>
      <c r="F34" s="160" t="s">
        <v>82</v>
      </c>
      <c r="G34" s="160"/>
      <c r="H34" s="160" t="s">
        <v>83</v>
      </c>
      <c r="I34" s="160"/>
      <c r="J34" s="160"/>
      <c r="K34" s="161"/>
    </row>
    <row r="35" spans="2:11" ht="23.25" customHeight="1" x14ac:dyDescent="0.15">
      <c r="B35" s="171"/>
      <c r="C35" s="173" t="s">
        <v>84</v>
      </c>
      <c r="D35" s="174"/>
      <c r="E35" s="55" t="s">
        <v>85</v>
      </c>
      <c r="F35" s="175"/>
      <c r="G35" s="175"/>
      <c r="H35" s="175"/>
      <c r="I35" s="175"/>
      <c r="J35" s="55" t="s">
        <v>12</v>
      </c>
      <c r="K35" s="70"/>
    </row>
    <row r="36" spans="2:11" ht="23.25" customHeight="1" x14ac:dyDescent="0.15">
      <c r="B36" s="169" t="s">
        <v>147</v>
      </c>
      <c r="C36" s="167" t="s">
        <v>87</v>
      </c>
      <c r="D36" s="160"/>
      <c r="E36" s="54" t="s">
        <v>90</v>
      </c>
      <c r="F36" s="160" t="s">
        <v>91</v>
      </c>
      <c r="G36" s="160"/>
      <c r="H36" s="160" t="s">
        <v>92</v>
      </c>
      <c r="I36" s="160"/>
      <c r="J36" s="56"/>
      <c r="K36" s="71"/>
    </row>
    <row r="37" spans="2:11" ht="23.25" customHeight="1" x14ac:dyDescent="0.15">
      <c r="B37" s="171"/>
      <c r="C37" s="173" t="s">
        <v>88</v>
      </c>
      <c r="D37" s="174"/>
      <c r="E37" s="55" t="s">
        <v>85</v>
      </c>
      <c r="F37" s="175"/>
      <c r="G37" s="175"/>
      <c r="H37" s="175"/>
      <c r="I37" s="175"/>
      <c r="J37" s="55" t="s">
        <v>12</v>
      </c>
      <c r="K37" s="70"/>
    </row>
    <row r="38" spans="2:11" ht="23.25" customHeight="1" x14ac:dyDescent="0.15">
      <c r="B38" s="169" t="s">
        <v>148</v>
      </c>
      <c r="C38" s="167" t="s">
        <v>93</v>
      </c>
      <c r="D38" s="160"/>
      <c r="E38" s="160" t="s">
        <v>94</v>
      </c>
      <c r="F38" s="160"/>
      <c r="G38" s="160" t="s">
        <v>89</v>
      </c>
      <c r="H38" s="160"/>
      <c r="I38" s="54" t="s">
        <v>95</v>
      </c>
      <c r="J38" s="160" t="s">
        <v>96</v>
      </c>
      <c r="K38" s="161"/>
    </row>
    <row r="39" spans="2:11" ht="23.25" customHeight="1" x14ac:dyDescent="0.15">
      <c r="B39" s="170"/>
      <c r="C39" s="162" t="s">
        <v>97</v>
      </c>
      <c r="D39" s="163"/>
      <c r="E39" s="163" t="s">
        <v>98</v>
      </c>
      <c r="F39" s="163"/>
      <c r="G39" s="163"/>
      <c r="H39" s="163"/>
      <c r="I39" s="163"/>
      <c r="J39" s="163"/>
      <c r="K39" s="164"/>
    </row>
    <row r="40" spans="2:11" ht="23.25" customHeight="1" x14ac:dyDescent="0.15">
      <c r="B40" s="170"/>
      <c r="C40" s="162" t="s">
        <v>99</v>
      </c>
      <c r="D40" s="163"/>
      <c r="E40" s="163" t="s">
        <v>100</v>
      </c>
      <c r="F40" s="163"/>
      <c r="G40" s="57" t="s">
        <v>101</v>
      </c>
      <c r="H40" s="58"/>
      <c r="I40" s="58"/>
      <c r="J40" s="58"/>
      <c r="K40" s="72"/>
    </row>
    <row r="41" spans="2:11" ht="23.25" customHeight="1" x14ac:dyDescent="0.15">
      <c r="B41" s="171"/>
      <c r="C41" s="66" t="s">
        <v>85</v>
      </c>
      <c r="D41" s="172"/>
      <c r="E41" s="172"/>
      <c r="F41" s="55" t="s">
        <v>12</v>
      </c>
      <c r="G41" s="55"/>
      <c r="H41" s="55"/>
      <c r="I41" s="55"/>
      <c r="J41" s="55"/>
      <c r="K41" s="73"/>
    </row>
    <row r="42" spans="2:11" ht="23.25" customHeight="1" x14ac:dyDescent="0.15">
      <c r="B42" s="165" t="s">
        <v>7</v>
      </c>
      <c r="C42" s="167" t="s">
        <v>102</v>
      </c>
      <c r="D42" s="160"/>
      <c r="E42" s="160" t="s">
        <v>103</v>
      </c>
      <c r="F42" s="160"/>
      <c r="G42" s="160" t="s">
        <v>104</v>
      </c>
      <c r="H42" s="160"/>
      <c r="I42" s="56"/>
      <c r="J42" s="56"/>
      <c r="K42" s="71"/>
    </row>
    <row r="43" spans="2:11" ht="23.25" customHeight="1" thickBot="1" x14ac:dyDescent="0.2">
      <c r="B43" s="166"/>
      <c r="C43" s="74" t="s">
        <v>85</v>
      </c>
      <c r="D43" s="168"/>
      <c r="E43" s="168"/>
      <c r="F43" s="75" t="s">
        <v>12</v>
      </c>
      <c r="G43" s="76"/>
      <c r="H43" s="76"/>
      <c r="I43" s="76"/>
      <c r="J43" s="76"/>
      <c r="K43" s="77"/>
    </row>
    <row r="44" spans="2:11" ht="25.5" customHeight="1" thickTop="1" x14ac:dyDescent="0.15">
      <c r="B44" s="4" t="s">
        <v>21</v>
      </c>
    </row>
  </sheetData>
  <mergeCells count="77">
    <mergeCell ref="C14:K14"/>
    <mergeCell ref="B1:K1"/>
    <mergeCell ref="B2:K2"/>
    <mergeCell ref="B3:K3"/>
    <mergeCell ref="J9:K9"/>
    <mergeCell ref="B10:B13"/>
    <mergeCell ref="F10:G10"/>
    <mergeCell ref="H10:I10"/>
    <mergeCell ref="D11:G11"/>
    <mergeCell ref="F9:G9"/>
    <mergeCell ref="F8:H8"/>
    <mergeCell ref="G5:K6"/>
    <mergeCell ref="C13:K13"/>
    <mergeCell ref="C9:E9"/>
    <mergeCell ref="I18:J18"/>
    <mergeCell ref="C19:K19"/>
    <mergeCell ref="C15:K15"/>
    <mergeCell ref="B16:B17"/>
    <mergeCell ref="C16:D16"/>
    <mergeCell ref="E16:K16"/>
    <mergeCell ref="C17:K17"/>
    <mergeCell ref="F18:G18"/>
    <mergeCell ref="B20:B26"/>
    <mergeCell ref="E20:G20"/>
    <mergeCell ref="H20:I20"/>
    <mergeCell ref="C22:D22"/>
    <mergeCell ref="C24:D24"/>
    <mergeCell ref="E24:G24"/>
    <mergeCell ref="H24:K24"/>
    <mergeCell ref="E22:G22"/>
    <mergeCell ref="H22:K22"/>
    <mergeCell ref="C23:E23"/>
    <mergeCell ref="F23:K23"/>
    <mergeCell ref="C25:D25"/>
    <mergeCell ref="E25:K25"/>
    <mergeCell ref="C26:E26"/>
    <mergeCell ref="F26:K26"/>
    <mergeCell ref="B31:B32"/>
    <mergeCell ref="C31:E31"/>
    <mergeCell ref="F31:K31"/>
    <mergeCell ref="F28:G28"/>
    <mergeCell ref="I28:K28"/>
    <mergeCell ref="C29:E29"/>
    <mergeCell ref="G29:K29"/>
    <mergeCell ref="C30:K30"/>
    <mergeCell ref="B34:B35"/>
    <mergeCell ref="F34:G34"/>
    <mergeCell ref="H34:K34"/>
    <mergeCell ref="C35:D35"/>
    <mergeCell ref="F35:I35"/>
    <mergeCell ref="B38:B41"/>
    <mergeCell ref="C38:D38"/>
    <mergeCell ref="E38:F38"/>
    <mergeCell ref="G38:H38"/>
    <mergeCell ref="B36:B37"/>
    <mergeCell ref="D41:E41"/>
    <mergeCell ref="C36:D36"/>
    <mergeCell ref="F36:G36"/>
    <mergeCell ref="H36:I36"/>
    <mergeCell ref="C37:D37"/>
    <mergeCell ref="F37:I37"/>
    <mergeCell ref="B42:B43"/>
    <mergeCell ref="C42:D42"/>
    <mergeCell ref="E42:F42"/>
    <mergeCell ref="G42:H42"/>
    <mergeCell ref="D43:E43"/>
    <mergeCell ref="J38:K38"/>
    <mergeCell ref="C39:D39"/>
    <mergeCell ref="E39:K39"/>
    <mergeCell ref="C40:D40"/>
    <mergeCell ref="E40:F40"/>
    <mergeCell ref="I27:K27"/>
    <mergeCell ref="F27:G27"/>
    <mergeCell ref="J20:K20"/>
    <mergeCell ref="C21:D21"/>
    <mergeCell ref="E21:G21"/>
    <mergeCell ref="H21:K21"/>
  </mergeCells>
  <phoneticPr fontId="1"/>
  <dataValidations count="7">
    <dataValidation type="whole" allowBlank="1" showInputMessage="1" showErrorMessage="1" prompt="数値のみ入力してください" sqref="C33 E33:K33" xr:uid="{DCADA95E-310B-405C-B515-506DDF5B5447}">
      <formula1>0</formula1>
      <formula2>1000000</formula2>
    </dataValidation>
    <dataValidation type="list" allowBlank="1" showInputMessage="1" showErrorMessage="1" prompt="選択してください" sqref="D27" xr:uid="{A0B52AAB-7D3D-4D90-8132-E3B0D40DC8B8}">
      <formula1>"代表取締役,取締役社長,取締役,その他"</formula1>
    </dataValidation>
    <dataValidation type="list" allowBlank="1" showInputMessage="1" showErrorMessage="1" prompt="選択してください" sqref="K18" xr:uid="{0150DDAC-093A-4738-809B-31675A2BE030}">
      <formula1>"円,千円, 億円"</formula1>
    </dataValidation>
    <dataValidation allowBlank="1" showInputMessage="1" showErrorMessage="1" prompt="雇用形態別の数を合計" sqref="B33" xr:uid="{D7C75EEC-FB24-4934-942D-C0E35AF9D617}"/>
    <dataValidation type="whole" allowBlank="1" showInputMessage="1" showErrorMessage="1" prompt="数値のみ入力してください_x000a_※有期雇用（嘱託社員含む）労働者を指します。_x000a_　ご不明な場合はお気軽にお問合せください。" sqref="D33" xr:uid="{215BD8D6-5847-473E-96ED-E70D3F62718E}">
      <formula1>0</formula1>
      <formula2>1000000</formula2>
    </dataValidation>
    <dataValidation imeMode="disabled" allowBlank="1" showInputMessage="1" showErrorMessage="1" prompt="半角英数でご記入ください" sqref="C16:D16" xr:uid="{0794AF15-EF2C-4E6C-9D54-A0A965B596F5}"/>
    <dataValidation allowBlank="1" showInputMessage="1" showErrorMessage="1" promptTitle="企業名フリガナ" prompt="カタカナでご記入ください" sqref="C14:K14" xr:uid="{7326A20C-3F9D-439B-88C5-7C3B65F5C05B}"/>
  </dataValidations>
  <pageMargins left="0.59055118110236227" right="0.39370078740157483" top="0.51181102362204722" bottom="0.51181102362204722" header="0.31496062992125984" footer="0.31496062992125984"/>
  <pageSetup paperSize="9" scale="81" orientation="portrait" horizontalDpi="4294967293" r:id="rId1"/>
  <drawing r:id="rId2"/>
  <legacyDrawing r:id="rId3"/>
  <mc:AlternateContent xmlns:mc="http://schemas.openxmlformats.org/markup-compatibility/2006">
    <mc:Choice Requires="x14"/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6B6BB-F2F4-4F6C-A28E-D78E99E628A2}">
  <sheetPr>
    <tabColor rgb="FF92D050"/>
    <pageSetUpPr fitToPage="1"/>
  </sheetPr>
  <dimension ref="B1:L44"/>
  <sheetViews>
    <sheetView tabSelected="1" zoomScaleNormal="100" zoomScaleSheetLayoutView="100" workbookViewId="0">
      <selection activeCell="M7" sqref="M7"/>
    </sheetView>
  </sheetViews>
  <sheetFormatPr defaultRowHeight="15.75" x14ac:dyDescent="0.15"/>
  <cols>
    <col min="1" max="1" width="2.125" style="1" customWidth="1"/>
    <col min="2" max="2" width="13.75" style="1" customWidth="1"/>
    <col min="3" max="5" width="15.75" style="1" customWidth="1"/>
    <col min="6" max="11" width="8.5" style="1" customWidth="1"/>
    <col min="12" max="12" width="0.875" style="1" customWidth="1"/>
    <col min="13" max="16384" width="9" style="1"/>
  </cols>
  <sheetData>
    <row r="1" spans="2:12" ht="42" customHeight="1" thickBot="1" x14ac:dyDescent="0.2">
      <c r="B1" s="217" t="s">
        <v>14</v>
      </c>
      <c r="C1" s="218"/>
      <c r="D1" s="218"/>
      <c r="E1" s="218"/>
      <c r="F1" s="218"/>
      <c r="G1" s="218"/>
      <c r="H1" s="218"/>
      <c r="I1" s="218"/>
      <c r="J1" s="218"/>
      <c r="K1" s="219"/>
    </row>
    <row r="2" spans="2:12" ht="24" customHeight="1" thickTop="1" x14ac:dyDescent="0.15">
      <c r="B2" s="220" t="s">
        <v>134</v>
      </c>
      <c r="C2" s="221"/>
      <c r="D2" s="221"/>
      <c r="E2" s="221"/>
      <c r="F2" s="221"/>
      <c r="G2" s="221"/>
      <c r="H2" s="221"/>
      <c r="I2" s="221"/>
      <c r="J2" s="221"/>
      <c r="K2" s="222"/>
    </row>
    <row r="3" spans="2:12" ht="37.5" customHeight="1" thickBot="1" x14ac:dyDescent="0.2">
      <c r="B3" s="223" t="s">
        <v>135</v>
      </c>
      <c r="C3" s="224"/>
      <c r="D3" s="224"/>
      <c r="E3" s="224"/>
      <c r="F3" s="224"/>
      <c r="G3" s="224"/>
      <c r="H3" s="224"/>
      <c r="I3" s="224"/>
      <c r="J3" s="224"/>
      <c r="K3" s="225"/>
    </row>
    <row r="4" spans="2:12" ht="21.75" customHeight="1" thickTop="1" thickBot="1" x14ac:dyDescent="0.2">
      <c r="B4" s="89" t="s">
        <v>144</v>
      </c>
      <c r="C4" s="90"/>
      <c r="D4" s="90"/>
      <c r="E4" s="90"/>
      <c r="F4" s="90"/>
      <c r="G4" s="93"/>
      <c r="H4" s="93"/>
      <c r="I4" s="81"/>
      <c r="J4" s="81"/>
      <c r="K4" s="81"/>
      <c r="L4" s="91"/>
    </row>
    <row r="5" spans="2:12" s="2" customFormat="1" ht="16.5" customHeight="1" thickTop="1" x14ac:dyDescent="0.25">
      <c r="B5" s="88" t="s">
        <v>141</v>
      </c>
      <c r="C5" s="59"/>
      <c r="D5" s="59"/>
      <c r="E5" s="59"/>
      <c r="F5" s="59"/>
      <c r="G5" s="234" t="s">
        <v>137</v>
      </c>
      <c r="H5" s="235"/>
      <c r="I5" s="235"/>
      <c r="J5" s="235"/>
      <c r="K5" s="236"/>
    </row>
    <row r="6" spans="2:12" ht="16.5" customHeight="1" thickBot="1" x14ac:dyDescent="0.2">
      <c r="B6" s="82" t="s">
        <v>142</v>
      </c>
      <c r="C6" s="78"/>
      <c r="D6" s="78"/>
      <c r="E6" s="78"/>
      <c r="F6" s="78"/>
      <c r="G6" s="237"/>
      <c r="H6" s="238"/>
      <c r="I6" s="238"/>
      <c r="J6" s="238"/>
      <c r="K6" s="239"/>
    </row>
    <row r="7" spans="2:12" ht="15.75" customHeight="1" thickTop="1" thickBot="1" x14ac:dyDescent="0.2">
      <c r="B7" s="83" t="s">
        <v>136</v>
      </c>
      <c r="C7" s="59"/>
      <c r="D7" s="59"/>
      <c r="E7" s="59"/>
      <c r="F7" s="59"/>
      <c r="G7" s="59"/>
      <c r="H7" s="59"/>
      <c r="I7" s="59"/>
      <c r="J7" s="59"/>
      <c r="K7" s="60"/>
    </row>
    <row r="8" spans="2:12" ht="26.25" customHeight="1" thickTop="1" x14ac:dyDescent="0.15">
      <c r="B8" s="84" t="s">
        <v>143</v>
      </c>
      <c r="C8" s="85" t="s">
        <v>132</v>
      </c>
      <c r="D8" s="86"/>
      <c r="E8" s="86"/>
      <c r="F8" s="233" t="s">
        <v>133</v>
      </c>
      <c r="G8" s="233"/>
      <c r="H8" s="233"/>
      <c r="I8" s="87"/>
      <c r="J8" s="87"/>
      <c r="K8" s="92"/>
    </row>
    <row r="9" spans="2:12" ht="33" customHeight="1" x14ac:dyDescent="0.15">
      <c r="B9" s="80" t="s">
        <v>240</v>
      </c>
      <c r="C9" s="243" t="s">
        <v>256</v>
      </c>
      <c r="D9" s="290"/>
      <c r="E9" s="291"/>
      <c r="F9" s="231" t="s">
        <v>145</v>
      </c>
      <c r="G9" s="232"/>
      <c r="H9" s="106"/>
      <c r="I9" s="107" t="s">
        <v>131</v>
      </c>
      <c r="J9" s="226"/>
      <c r="K9" s="226"/>
      <c r="L9" s="109"/>
    </row>
    <row r="10" spans="2:12" ht="23.25" customHeight="1" x14ac:dyDescent="0.15">
      <c r="B10" s="227" t="s">
        <v>139</v>
      </c>
      <c r="C10" s="64" t="s">
        <v>67</v>
      </c>
      <c r="D10" s="57" t="s">
        <v>126</v>
      </c>
      <c r="E10" s="57" t="s">
        <v>127</v>
      </c>
      <c r="F10" s="163" t="s">
        <v>128</v>
      </c>
      <c r="G10" s="163"/>
      <c r="H10" s="163" t="s">
        <v>129</v>
      </c>
      <c r="I10" s="163"/>
      <c r="J10" s="59"/>
      <c r="K10" s="69"/>
    </row>
    <row r="11" spans="2:12" ht="23.25" customHeight="1" x14ac:dyDescent="0.15">
      <c r="B11" s="228"/>
      <c r="C11" s="64" t="s">
        <v>130</v>
      </c>
      <c r="D11" s="230"/>
      <c r="E11" s="230"/>
      <c r="F11" s="230"/>
      <c r="G11" s="230"/>
      <c r="H11" s="61" t="s">
        <v>12</v>
      </c>
      <c r="I11" s="59"/>
      <c r="J11" s="59"/>
      <c r="K11" s="69"/>
    </row>
    <row r="12" spans="2:12" ht="15.75" customHeight="1" x14ac:dyDescent="0.15">
      <c r="B12" s="228"/>
      <c r="C12" s="112" t="s">
        <v>160</v>
      </c>
      <c r="D12" s="59"/>
      <c r="E12" s="110"/>
      <c r="F12" s="110"/>
      <c r="G12" s="110"/>
      <c r="H12" s="110"/>
      <c r="I12" s="110"/>
      <c r="J12" s="110"/>
      <c r="K12" s="111"/>
    </row>
    <row r="13" spans="2:12" ht="30" customHeight="1" x14ac:dyDescent="0.15">
      <c r="B13" s="229"/>
      <c r="C13" s="276"/>
      <c r="D13" s="277"/>
      <c r="E13" s="277"/>
      <c r="F13" s="277"/>
      <c r="G13" s="277"/>
      <c r="H13" s="277"/>
      <c r="I13" s="277"/>
      <c r="J13" s="277"/>
      <c r="K13" s="278"/>
    </row>
    <row r="14" spans="2:12" ht="19.5" customHeight="1" x14ac:dyDescent="0.15">
      <c r="B14" s="123" t="s">
        <v>200</v>
      </c>
      <c r="C14" s="287"/>
      <c r="D14" s="288"/>
      <c r="E14" s="288"/>
      <c r="F14" s="288"/>
      <c r="G14" s="288"/>
      <c r="H14" s="288"/>
      <c r="I14" s="288"/>
      <c r="J14" s="288"/>
      <c r="K14" s="289"/>
    </row>
    <row r="15" spans="2:12" ht="26.25" customHeight="1" x14ac:dyDescent="0.15">
      <c r="B15" s="67" t="s">
        <v>68</v>
      </c>
      <c r="C15" s="279"/>
      <c r="D15" s="280"/>
      <c r="E15" s="280"/>
      <c r="F15" s="280"/>
      <c r="G15" s="280"/>
      <c r="H15" s="280"/>
      <c r="I15" s="280"/>
      <c r="J15" s="280"/>
      <c r="K15" s="281"/>
    </row>
    <row r="16" spans="2:12" ht="23.25" customHeight="1" x14ac:dyDescent="0.15">
      <c r="B16" s="176" t="s">
        <v>158</v>
      </c>
      <c r="C16" s="282"/>
      <c r="D16" s="283"/>
      <c r="E16" s="284"/>
      <c r="F16" s="285"/>
      <c r="G16" s="285"/>
      <c r="H16" s="285"/>
      <c r="I16" s="285"/>
      <c r="J16" s="285"/>
      <c r="K16" s="286"/>
    </row>
    <row r="17" spans="2:11" ht="23.25" customHeight="1" x14ac:dyDescent="0.15">
      <c r="B17" s="191"/>
      <c r="C17" s="210" t="s">
        <v>245</v>
      </c>
      <c r="D17" s="211"/>
      <c r="E17" s="211"/>
      <c r="F17" s="211"/>
      <c r="G17" s="211"/>
      <c r="H17" s="211"/>
      <c r="I17" s="211"/>
      <c r="J17" s="211"/>
      <c r="K17" s="212"/>
    </row>
    <row r="18" spans="2:11" ht="23.25" customHeight="1" x14ac:dyDescent="0.15">
      <c r="B18" s="67" t="s">
        <v>17</v>
      </c>
      <c r="C18" s="62" t="s">
        <v>69</v>
      </c>
      <c r="D18" s="51" t="s">
        <v>70</v>
      </c>
      <c r="E18" s="52" t="s">
        <v>71</v>
      </c>
      <c r="F18" s="273" t="s">
        <v>246</v>
      </c>
      <c r="G18" s="273"/>
      <c r="H18" s="3" t="s">
        <v>0</v>
      </c>
      <c r="I18" s="274"/>
      <c r="J18" s="275"/>
      <c r="K18" s="150" t="s">
        <v>15</v>
      </c>
    </row>
    <row r="19" spans="2:11" ht="44.25" customHeight="1" x14ac:dyDescent="0.15">
      <c r="B19" s="67" t="s">
        <v>72</v>
      </c>
      <c r="C19" s="265"/>
      <c r="D19" s="266"/>
      <c r="E19" s="266"/>
      <c r="F19" s="266"/>
      <c r="G19" s="266"/>
      <c r="H19" s="266"/>
      <c r="I19" s="266"/>
      <c r="J19" s="266"/>
      <c r="K19" s="267"/>
    </row>
    <row r="20" spans="2:11" ht="23.25" customHeight="1" x14ac:dyDescent="0.15">
      <c r="B20" s="191" t="s">
        <v>27</v>
      </c>
      <c r="C20" s="125" t="s">
        <v>106</v>
      </c>
      <c r="D20" s="126" t="s">
        <v>107</v>
      </c>
      <c r="E20" s="268" t="s">
        <v>108</v>
      </c>
      <c r="F20" s="268"/>
      <c r="G20" s="268"/>
      <c r="H20" s="268" t="s">
        <v>123</v>
      </c>
      <c r="I20" s="268"/>
      <c r="J20" s="268" t="s">
        <v>109</v>
      </c>
      <c r="K20" s="269"/>
    </row>
    <row r="21" spans="2:11" ht="23.25" customHeight="1" x14ac:dyDescent="0.15">
      <c r="B21" s="191"/>
      <c r="C21" s="270" t="s">
        <v>114</v>
      </c>
      <c r="D21" s="271"/>
      <c r="E21" s="271" t="s">
        <v>124</v>
      </c>
      <c r="F21" s="271"/>
      <c r="G21" s="271"/>
      <c r="H21" s="271" t="s">
        <v>110</v>
      </c>
      <c r="I21" s="271"/>
      <c r="J21" s="271"/>
      <c r="K21" s="272"/>
    </row>
    <row r="22" spans="2:11" ht="23.25" customHeight="1" x14ac:dyDescent="0.15">
      <c r="B22" s="191"/>
      <c r="C22" s="247" t="s">
        <v>115</v>
      </c>
      <c r="D22" s="248"/>
      <c r="E22" s="248" t="s">
        <v>125</v>
      </c>
      <c r="F22" s="248"/>
      <c r="G22" s="248"/>
      <c r="H22" s="248" t="s">
        <v>111</v>
      </c>
      <c r="I22" s="248"/>
      <c r="J22" s="248"/>
      <c r="K22" s="249"/>
    </row>
    <row r="23" spans="2:11" ht="23.25" customHeight="1" x14ac:dyDescent="0.15">
      <c r="B23" s="191"/>
      <c r="C23" s="270" t="s">
        <v>116</v>
      </c>
      <c r="D23" s="271"/>
      <c r="E23" s="271"/>
      <c r="F23" s="271" t="s">
        <v>117</v>
      </c>
      <c r="G23" s="271"/>
      <c r="H23" s="271"/>
      <c r="I23" s="271"/>
      <c r="J23" s="271"/>
      <c r="K23" s="272"/>
    </row>
    <row r="24" spans="2:11" ht="23.25" customHeight="1" x14ac:dyDescent="0.15">
      <c r="B24" s="191"/>
      <c r="C24" s="247" t="s">
        <v>112</v>
      </c>
      <c r="D24" s="248"/>
      <c r="E24" s="248" t="s">
        <v>118</v>
      </c>
      <c r="F24" s="248"/>
      <c r="G24" s="248"/>
      <c r="H24" s="248" t="s">
        <v>119</v>
      </c>
      <c r="I24" s="248"/>
      <c r="J24" s="248"/>
      <c r="K24" s="249"/>
    </row>
    <row r="25" spans="2:11" ht="23.25" customHeight="1" x14ac:dyDescent="0.15">
      <c r="B25" s="191"/>
      <c r="C25" s="247" t="s">
        <v>113</v>
      </c>
      <c r="D25" s="248"/>
      <c r="E25" s="248" t="s">
        <v>120</v>
      </c>
      <c r="F25" s="248"/>
      <c r="G25" s="248"/>
      <c r="H25" s="248"/>
      <c r="I25" s="248"/>
      <c r="J25" s="248"/>
      <c r="K25" s="249"/>
    </row>
    <row r="26" spans="2:11" ht="23.25" customHeight="1" x14ac:dyDescent="0.15">
      <c r="B26" s="191"/>
      <c r="C26" s="250" t="s">
        <v>121</v>
      </c>
      <c r="D26" s="251"/>
      <c r="E26" s="251"/>
      <c r="F26" s="251" t="s">
        <v>122</v>
      </c>
      <c r="G26" s="251"/>
      <c r="H26" s="251"/>
      <c r="I26" s="251"/>
      <c r="J26" s="251"/>
      <c r="K26" s="252"/>
    </row>
    <row r="27" spans="2:11" ht="24" customHeight="1" thickBot="1" x14ac:dyDescent="0.2">
      <c r="B27" s="97" t="s">
        <v>75</v>
      </c>
      <c r="C27" s="98" t="s">
        <v>19</v>
      </c>
      <c r="D27" s="116"/>
      <c r="E27" s="100" t="s">
        <v>73</v>
      </c>
      <c r="F27" s="153"/>
      <c r="G27" s="154"/>
      <c r="H27" s="101" t="s">
        <v>138</v>
      </c>
      <c r="I27" s="253"/>
      <c r="J27" s="253"/>
      <c r="K27" s="254"/>
    </row>
    <row r="28" spans="2:11" ht="24" customHeight="1" thickTop="1" x14ac:dyDescent="0.15">
      <c r="B28" s="117" t="s">
        <v>24</v>
      </c>
      <c r="C28" s="118" t="s">
        <v>6</v>
      </c>
      <c r="D28" s="119"/>
      <c r="E28" s="120" t="s">
        <v>19</v>
      </c>
      <c r="F28" s="255"/>
      <c r="G28" s="255"/>
      <c r="H28" s="120" t="s">
        <v>74</v>
      </c>
      <c r="I28" s="255"/>
      <c r="J28" s="255"/>
      <c r="K28" s="256"/>
    </row>
    <row r="29" spans="2:11" ht="24" customHeight="1" x14ac:dyDescent="0.15">
      <c r="B29" s="67" t="s">
        <v>11</v>
      </c>
      <c r="C29" s="257"/>
      <c r="D29" s="258"/>
      <c r="E29" s="259"/>
      <c r="F29" s="102" t="s">
        <v>18</v>
      </c>
      <c r="G29" s="260"/>
      <c r="H29" s="258"/>
      <c r="I29" s="258"/>
      <c r="J29" s="258"/>
      <c r="K29" s="261"/>
    </row>
    <row r="30" spans="2:11" ht="24" customHeight="1" thickBot="1" x14ac:dyDescent="0.2">
      <c r="B30" s="121" t="s">
        <v>76</v>
      </c>
      <c r="C30" s="262"/>
      <c r="D30" s="263"/>
      <c r="E30" s="263"/>
      <c r="F30" s="263"/>
      <c r="G30" s="263"/>
      <c r="H30" s="263"/>
      <c r="I30" s="263"/>
      <c r="J30" s="263"/>
      <c r="K30" s="264"/>
    </row>
    <row r="31" spans="2:11" ht="16.5" customHeight="1" thickTop="1" x14ac:dyDescent="0.15">
      <c r="B31" s="171" t="s">
        <v>105</v>
      </c>
      <c r="C31" s="177" t="s">
        <v>78</v>
      </c>
      <c r="D31" s="178"/>
      <c r="E31" s="178"/>
      <c r="F31" s="178" t="s">
        <v>86</v>
      </c>
      <c r="G31" s="178"/>
      <c r="H31" s="178"/>
      <c r="I31" s="178"/>
      <c r="J31" s="178"/>
      <c r="K31" s="179"/>
    </row>
    <row r="32" spans="2:11" ht="16.5" customHeight="1" x14ac:dyDescent="0.15">
      <c r="B32" s="176"/>
      <c r="C32" s="113" t="s">
        <v>5</v>
      </c>
      <c r="D32" s="114" t="s">
        <v>77</v>
      </c>
      <c r="E32" s="114" t="s">
        <v>13</v>
      </c>
      <c r="F32" s="114" t="s">
        <v>9</v>
      </c>
      <c r="G32" s="114" t="s">
        <v>10</v>
      </c>
      <c r="H32" s="114" t="s">
        <v>1</v>
      </c>
      <c r="I32" s="114" t="s">
        <v>2</v>
      </c>
      <c r="J32" s="114" t="s">
        <v>3</v>
      </c>
      <c r="K32" s="115" t="s">
        <v>4</v>
      </c>
    </row>
    <row r="33" spans="2:11" ht="24" customHeight="1" x14ac:dyDescent="0.15">
      <c r="B33" s="68">
        <f>SUM(C33:E33)</f>
        <v>0</v>
      </c>
      <c r="C33" s="103"/>
      <c r="D33" s="104"/>
      <c r="E33" s="104"/>
      <c r="F33" s="104"/>
      <c r="G33" s="104"/>
      <c r="H33" s="104"/>
      <c r="I33" s="104"/>
      <c r="J33" s="104"/>
      <c r="K33" s="105"/>
    </row>
    <row r="34" spans="2:11" ht="23.25" customHeight="1" x14ac:dyDescent="0.15">
      <c r="B34" s="169" t="s">
        <v>146</v>
      </c>
      <c r="C34" s="65" t="s">
        <v>79</v>
      </c>
      <c r="D34" s="54" t="s">
        <v>80</v>
      </c>
      <c r="E34" s="54" t="s">
        <v>81</v>
      </c>
      <c r="F34" s="160" t="s">
        <v>82</v>
      </c>
      <c r="G34" s="160"/>
      <c r="H34" s="160" t="s">
        <v>83</v>
      </c>
      <c r="I34" s="160"/>
      <c r="J34" s="160"/>
      <c r="K34" s="161"/>
    </row>
    <row r="35" spans="2:11" ht="23.25" customHeight="1" x14ac:dyDescent="0.15">
      <c r="B35" s="171"/>
      <c r="C35" s="173" t="s">
        <v>84</v>
      </c>
      <c r="D35" s="174"/>
      <c r="E35" s="55" t="s">
        <v>85</v>
      </c>
      <c r="F35" s="175"/>
      <c r="G35" s="175"/>
      <c r="H35" s="175"/>
      <c r="I35" s="175"/>
      <c r="J35" s="55" t="s">
        <v>12</v>
      </c>
      <c r="K35" s="70"/>
    </row>
    <row r="36" spans="2:11" ht="23.25" customHeight="1" x14ac:dyDescent="0.15">
      <c r="B36" s="169" t="s">
        <v>147</v>
      </c>
      <c r="C36" s="167" t="s">
        <v>87</v>
      </c>
      <c r="D36" s="160"/>
      <c r="E36" s="54" t="s">
        <v>90</v>
      </c>
      <c r="F36" s="160" t="s">
        <v>91</v>
      </c>
      <c r="G36" s="160"/>
      <c r="H36" s="160" t="s">
        <v>92</v>
      </c>
      <c r="I36" s="160"/>
      <c r="J36" s="56"/>
      <c r="K36" s="71"/>
    </row>
    <row r="37" spans="2:11" ht="23.25" customHeight="1" x14ac:dyDescent="0.15">
      <c r="B37" s="171"/>
      <c r="C37" s="173" t="s">
        <v>88</v>
      </c>
      <c r="D37" s="174"/>
      <c r="E37" s="55" t="s">
        <v>85</v>
      </c>
      <c r="F37" s="175"/>
      <c r="G37" s="175"/>
      <c r="H37" s="175"/>
      <c r="I37" s="175"/>
      <c r="J37" s="55" t="s">
        <v>12</v>
      </c>
      <c r="K37" s="70"/>
    </row>
    <row r="38" spans="2:11" ht="23.25" customHeight="1" x14ac:dyDescent="0.15">
      <c r="B38" s="169" t="s">
        <v>148</v>
      </c>
      <c r="C38" s="167" t="s">
        <v>93</v>
      </c>
      <c r="D38" s="160"/>
      <c r="E38" s="160" t="s">
        <v>94</v>
      </c>
      <c r="F38" s="160"/>
      <c r="G38" s="160" t="s">
        <v>89</v>
      </c>
      <c r="H38" s="160"/>
      <c r="I38" s="54" t="s">
        <v>95</v>
      </c>
      <c r="J38" s="160" t="s">
        <v>96</v>
      </c>
      <c r="K38" s="161"/>
    </row>
    <row r="39" spans="2:11" ht="23.25" customHeight="1" x14ac:dyDescent="0.15">
      <c r="B39" s="170"/>
      <c r="C39" s="162" t="s">
        <v>97</v>
      </c>
      <c r="D39" s="163"/>
      <c r="E39" s="163" t="s">
        <v>98</v>
      </c>
      <c r="F39" s="163"/>
      <c r="G39" s="163"/>
      <c r="H39" s="163"/>
      <c r="I39" s="163"/>
      <c r="J39" s="163"/>
      <c r="K39" s="164"/>
    </row>
    <row r="40" spans="2:11" ht="23.25" customHeight="1" x14ac:dyDescent="0.15">
      <c r="B40" s="170"/>
      <c r="C40" s="162" t="s">
        <v>99</v>
      </c>
      <c r="D40" s="163"/>
      <c r="E40" s="163" t="s">
        <v>100</v>
      </c>
      <c r="F40" s="163"/>
      <c r="G40" s="57" t="s">
        <v>101</v>
      </c>
      <c r="H40" s="58"/>
      <c r="I40" s="58"/>
      <c r="J40" s="58"/>
      <c r="K40" s="72"/>
    </row>
    <row r="41" spans="2:11" ht="23.25" customHeight="1" x14ac:dyDescent="0.15">
      <c r="B41" s="171"/>
      <c r="C41" s="66" t="s">
        <v>85</v>
      </c>
      <c r="D41" s="175"/>
      <c r="E41" s="175"/>
      <c r="F41" s="55" t="s">
        <v>12</v>
      </c>
      <c r="G41" s="55"/>
      <c r="H41" s="55"/>
      <c r="I41" s="55"/>
      <c r="J41" s="55"/>
      <c r="K41" s="73"/>
    </row>
    <row r="42" spans="2:11" ht="23.25" customHeight="1" x14ac:dyDescent="0.15">
      <c r="B42" s="165" t="s">
        <v>7</v>
      </c>
      <c r="C42" s="167" t="s">
        <v>102</v>
      </c>
      <c r="D42" s="160"/>
      <c r="E42" s="160" t="s">
        <v>103</v>
      </c>
      <c r="F42" s="160"/>
      <c r="G42" s="160" t="s">
        <v>104</v>
      </c>
      <c r="H42" s="160"/>
      <c r="I42" s="56"/>
      <c r="J42" s="56"/>
      <c r="K42" s="71"/>
    </row>
    <row r="43" spans="2:11" ht="23.25" customHeight="1" thickBot="1" x14ac:dyDescent="0.2">
      <c r="B43" s="166"/>
      <c r="C43" s="74" t="s">
        <v>85</v>
      </c>
      <c r="D43" s="246"/>
      <c r="E43" s="246"/>
      <c r="F43" s="75" t="s">
        <v>12</v>
      </c>
      <c r="G43" s="76"/>
      <c r="H43" s="76"/>
      <c r="I43" s="76"/>
      <c r="J43" s="76"/>
      <c r="K43" s="77"/>
    </row>
    <row r="44" spans="2:11" ht="25.5" customHeight="1" thickTop="1" x14ac:dyDescent="0.15">
      <c r="B44" s="4" t="s">
        <v>21</v>
      </c>
    </row>
  </sheetData>
  <mergeCells count="77">
    <mergeCell ref="F9:G9"/>
    <mergeCell ref="J9:K9"/>
    <mergeCell ref="B1:K1"/>
    <mergeCell ref="B2:K2"/>
    <mergeCell ref="B3:K3"/>
    <mergeCell ref="G5:K6"/>
    <mergeCell ref="F8:H8"/>
    <mergeCell ref="C9:E9"/>
    <mergeCell ref="F18:G18"/>
    <mergeCell ref="I18:J18"/>
    <mergeCell ref="B10:B13"/>
    <mergeCell ref="F10:G10"/>
    <mergeCell ref="H10:I10"/>
    <mergeCell ref="D11:G11"/>
    <mergeCell ref="C13:K13"/>
    <mergeCell ref="C15:K15"/>
    <mergeCell ref="B16:B17"/>
    <mergeCell ref="C16:D16"/>
    <mergeCell ref="E16:K16"/>
    <mergeCell ref="C17:K17"/>
    <mergeCell ref="C14:K14"/>
    <mergeCell ref="C19:K19"/>
    <mergeCell ref="B20:B26"/>
    <mergeCell ref="E20:G20"/>
    <mergeCell ref="H20:I20"/>
    <mergeCell ref="J20:K20"/>
    <mergeCell ref="C21:D21"/>
    <mergeCell ref="E21:G21"/>
    <mergeCell ref="H21:K21"/>
    <mergeCell ref="C22:D22"/>
    <mergeCell ref="E22:G22"/>
    <mergeCell ref="H22:K22"/>
    <mergeCell ref="C23:E23"/>
    <mergeCell ref="F23:K23"/>
    <mergeCell ref="C24:D24"/>
    <mergeCell ref="E24:G24"/>
    <mergeCell ref="H24:K24"/>
    <mergeCell ref="F35:I35"/>
    <mergeCell ref="B31:B32"/>
    <mergeCell ref="C31:E31"/>
    <mergeCell ref="F31:K31"/>
    <mergeCell ref="C25:D25"/>
    <mergeCell ref="E25:K25"/>
    <mergeCell ref="C26:E26"/>
    <mergeCell ref="F26:K26"/>
    <mergeCell ref="F27:G27"/>
    <mergeCell ref="I27:K27"/>
    <mergeCell ref="F28:G28"/>
    <mergeCell ref="I28:K28"/>
    <mergeCell ref="C29:E29"/>
    <mergeCell ref="G29:K29"/>
    <mergeCell ref="C30:K30"/>
    <mergeCell ref="B34:B35"/>
    <mergeCell ref="E39:K39"/>
    <mergeCell ref="B42:B43"/>
    <mergeCell ref="C42:D42"/>
    <mergeCell ref="E42:F42"/>
    <mergeCell ref="G42:H42"/>
    <mergeCell ref="D43:E43"/>
    <mergeCell ref="C40:D40"/>
    <mergeCell ref="E40:F40"/>
    <mergeCell ref="F34:G34"/>
    <mergeCell ref="H34:K34"/>
    <mergeCell ref="C35:D35"/>
    <mergeCell ref="F37:I37"/>
    <mergeCell ref="B38:B41"/>
    <mergeCell ref="C38:D38"/>
    <mergeCell ref="E38:F38"/>
    <mergeCell ref="G38:H38"/>
    <mergeCell ref="B36:B37"/>
    <mergeCell ref="C36:D36"/>
    <mergeCell ref="F36:G36"/>
    <mergeCell ref="H36:I36"/>
    <mergeCell ref="C37:D37"/>
    <mergeCell ref="D41:E41"/>
    <mergeCell ref="J38:K38"/>
    <mergeCell ref="C39:D39"/>
  </mergeCells>
  <phoneticPr fontId="1"/>
  <dataValidations count="8">
    <dataValidation type="whole" imeMode="disabled" allowBlank="1" showInputMessage="1" showErrorMessage="1" prompt="数値のみ入力してください_x000a_※有期雇用（嘱託社員含む）労働者を指します。_x000a_　ご不明な場合はお気軽にお問合せください。" sqref="D33" xr:uid="{3FE4DF5D-3A8B-4CA8-B66A-65704310B105}">
      <formula1>0</formula1>
      <formula2>1000000</formula2>
    </dataValidation>
    <dataValidation imeMode="disabled" allowBlank="1" showInputMessage="1" showErrorMessage="1" prompt="半角英数でご記入ください" sqref="C16:D16" xr:uid="{EEB90FE2-9B7F-439E-BADB-B84A762134D8}"/>
    <dataValidation allowBlank="1" showInputMessage="1" showErrorMessage="1" prompt="雇用形態別の数を合計" sqref="B33" xr:uid="{F9FAD67C-E688-4867-9BFE-17E5C5BC6A0A}"/>
    <dataValidation type="list" allowBlank="1" showInputMessage="1" showErrorMessage="1" prompt="選択してください" sqref="K18" xr:uid="{5F80C370-ADE4-4A16-9154-45B867382C8F}">
      <formula1>"円,千円, 億円"</formula1>
    </dataValidation>
    <dataValidation type="list" allowBlank="1" showInputMessage="1" showErrorMessage="1" prompt="選択してください" sqref="D27" xr:uid="{B5A7B175-3902-4915-97AE-1FAADDC4A238}">
      <formula1>"代表取締役,取締役社長,取締役,その他"</formula1>
    </dataValidation>
    <dataValidation type="whole" imeMode="disabled" allowBlank="1" showInputMessage="1" showErrorMessage="1" prompt="数値のみ入力してください" sqref="C33 E33:K33" xr:uid="{8FE5DAC3-500F-4EE6-8820-704D9C2F9311}">
      <formula1>0</formula1>
      <formula2>1000000</formula2>
    </dataValidation>
    <dataValidation allowBlank="1" showInputMessage="1" showErrorMessage="1" promptTitle="企業名フリガナ" prompt="カタカナでご記入ください" sqref="C14:K14" xr:uid="{A03499B1-72BF-4EF2-B317-2EE544E16076}"/>
    <dataValidation imeMode="disabled" allowBlank="1" showInputMessage="1" showErrorMessage="1" sqref="C30:K30" xr:uid="{729CEA30-D379-4E20-A9DA-1392EC219B05}"/>
  </dataValidations>
  <pageMargins left="0.59055118110236227" right="0.39370078740157483" top="0.51181102362204722" bottom="0.51181102362204722" header="0.31496062992125984" footer="0.31496062992125984"/>
  <pageSetup paperSize="9" scale="78" orientation="portrait" horizontalDpi="4294967293" r:id="rId1"/>
  <drawing r:id="rId2"/>
  <legacyDrawing r:id="rId3"/>
  <mc:AlternateContent xmlns:mc="http://schemas.openxmlformats.org/markup-compatibility/2006">
    <mc:Choice Requires="x14"/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C5A3D-8F99-4E51-83A9-CB8F1E1AB7D3}">
  <sheetPr>
    <tabColor theme="1"/>
  </sheetPr>
  <dimension ref="A1:J34"/>
  <sheetViews>
    <sheetView showGridLines="0" view="pageBreakPreview" zoomScale="85" zoomScaleNormal="85" zoomScaleSheetLayoutView="85" workbookViewId="0">
      <selection activeCell="J6" sqref="J6"/>
    </sheetView>
  </sheetViews>
  <sheetFormatPr defaultRowHeight="24.75" customHeight="1" x14ac:dyDescent="0.15"/>
  <cols>
    <col min="1" max="1" width="14.375" style="10" customWidth="1"/>
    <col min="2" max="2" width="7.5" customWidth="1"/>
    <col min="4" max="5" width="14.375" customWidth="1"/>
    <col min="7" max="8" width="9" customWidth="1"/>
    <col min="9" max="9" width="10.75" customWidth="1"/>
  </cols>
  <sheetData>
    <row r="1" spans="1:10" ht="24.75" customHeight="1" x14ac:dyDescent="0.15">
      <c r="A1" s="5" t="s">
        <v>22</v>
      </c>
      <c r="G1" s="6" t="s">
        <v>23</v>
      </c>
      <c r="H1" s="7">
        <v>43922</v>
      </c>
      <c r="I1" s="8" t="s">
        <v>24</v>
      </c>
      <c r="J1" s="9" t="s">
        <v>25</v>
      </c>
    </row>
    <row r="2" spans="1:10" ht="2.25" customHeight="1" x14ac:dyDescent="0.15"/>
    <row r="3" spans="1:10" ht="33" customHeight="1" x14ac:dyDescent="0.15">
      <c r="A3" s="11" t="s">
        <v>26</v>
      </c>
      <c r="B3" s="328" t="str">
        <f>IF(登録書!C15="","",登録書!C15)</f>
        <v/>
      </c>
      <c r="C3" s="329"/>
      <c r="D3" s="329"/>
      <c r="E3" s="329"/>
      <c r="F3" s="329"/>
      <c r="G3" s="329"/>
      <c r="H3" s="329"/>
      <c r="I3" s="330"/>
    </row>
    <row r="4" spans="1:10" ht="15.75" customHeight="1" x14ac:dyDescent="0.15">
      <c r="A4" s="331" t="s">
        <v>27</v>
      </c>
      <c r="B4" s="12" t="s">
        <v>28</v>
      </c>
      <c r="C4" s="13"/>
      <c r="D4" s="334" t="s">
        <v>8</v>
      </c>
      <c r="E4" s="337" t="str">
        <f>IF(登録書!C19="","",登録書!C19)</f>
        <v/>
      </c>
      <c r="F4" s="338"/>
      <c r="G4" s="338"/>
      <c r="H4" s="338"/>
      <c r="I4" s="339"/>
    </row>
    <row r="5" spans="1:10" ht="15.75" customHeight="1" x14ac:dyDescent="0.15">
      <c r="A5" s="332"/>
      <c r="B5" s="14" t="s">
        <v>29</v>
      </c>
      <c r="C5" s="15"/>
      <c r="D5" s="335"/>
      <c r="E5" s="340"/>
      <c r="F5" s="341"/>
      <c r="G5" s="341"/>
      <c r="H5" s="341"/>
      <c r="I5" s="342"/>
    </row>
    <row r="6" spans="1:10" ht="15.75" customHeight="1" x14ac:dyDescent="0.15">
      <c r="A6" s="332"/>
      <c r="B6" s="14" t="s">
        <v>30</v>
      </c>
      <c r="C6" s="15"/>
      <c r="D6" s="335"/>
      <c r="E6" s="340"/>
      <c r="F6" s="341"/>
      <c r="G6" s="341"/>
      <c r="H6" s="341"/>
      <c r="I6" s="342"/>
    </row>
    <row r="7" spans="1:10" ht="15.75" customHeight="1" x14ac:dyDescent="0.15">
      <c r="A7" s="333"/>
      <c r="B7" s="16" t="s">
        <v>31</v>
      </c>
      <c r="C7" s="17"/>
      <c r="D7" s="336"/>
      <c r="E7" s="343"/>
      <c r="F7" s="344"/>
      <c r="G7" s="344"/>
      <c r="H7" s="344"/>
      <c r="I7" s="345"/>
    </row>
    <row r="8" spans="1:10" ht="24.75" customHeight="1" x14ac:dyDescent="0.15">
      <c r="A8" s="18" t="s">
        <v>0</v>
      </c>
      <c r="B8" s="346" t="str">
        <f>IF(登録書!I18="","",登録書!I18&amp;登録書!K18)</f>
        <v/>
      </c>
      <c r="C8" s="347"/>
      <c r="D8" s="348"/>
      <c r="E8" s="19" t="s">
        <v>32</v>
      </c>
      <c r="F8" s="349"/>
      <c r="G8" s="350"/>
      <c r="H8" s="350"/>
      <c r="I8" s="351"/>
    </row>
    <row r="9" spans="1:10" ht="24.75" customHeight="1" x14ac:dyDescent="0.15">
      <c r="A9" s="18" t="s">
        <v>16</v>
      </c>
      <c r="B9" s="352" t="str">
        <f>登録書!C17</f>
        <v>名古屋市</v>
      </c>
      <c r="C9" s="353"/>
      <c r="D9" s="353"/>
      <c r="E9" s="353"/>
      <c r="F9" s="353"/>
      <c r="G9" s="353"/>
      <c r="H9" s="353"/>
      <c r="I9" s="354"/>
    </row>
    <row r="10" spans="1:10" ht="24.75" customHeight="1" x14ac:dyDescent="0.15">
      <c r="A10" s="18" t="s">
        <v>33</v>
      </c>
      <c r="B10" s="355" t="str">
        <f>IF(登録書!C29="","",登録書!C29)</f>
        <v/>
      </c>
      <c r="C10" s="356"/>
      <c r="D10" s="357"/>
      <c r="E10" s="20" t="s">
        <v>34</v>
      </c>
      <c r="F10" s="355" t="str">
        <f>IF(登録書!G29="","",登録書!G29)</f>
        <v/>
      </c>
      <c r="G10" s="356"/>
      <c r="H10" s="356"/>
      <c r="I10" s="357"/>
    </row>
    <row r="11" spans="1:10" ht="24.75" customHeight="1" x14ac:dyDescent="0.15">
      <c r="A11" s="18" t="s">
        <v>35</v>
      </c>
      <c r="B11" s="358" t="str">
        <f>IF(登録書!I27="","",登録書!I27)</f>
        <v/>
      </c>
      <c r="C11" s="359"/>
      <c r="D11" s="359"/>
      <c r="E11" s="360"/>
      <c r="F11" s="19" t="s">
        <v>36</v>
      </c>
      <c r="G11" s="346">
        <f>登録書!B33</f>
        <v>0</v>
      </c>
      <c r="H11" s="347"/>
      <c r="I11" s="348"/>
    </row>
    <row r="12" spans="1:10" ht="65.25" customHeight="1" x14ac:dyDescent="0.15">
      <c r="A12" s="21" t="s">
        <v>37</v>
      </c>
      <c r="B12" s="302"/>
      <c r="C12" s="327"/>
      <c r="D12" s="327"/>
      <c r="E12" s="327"/>
      <c r="F12" s="327"/>
      <c r="G12" s="327"/>
      <c r="H12" s="327"/>
      <c r="I12" s="303"/>
    </row>
    <row r="13" spans="1:10" ht="24.75" customHeight="1" x14ac:dyDescent="0.15">
      <c r="A13" s="18" t="s">
        <v>38</v>
      </c>
      <c r="B13" s="310"/>
      <c r="C13" s="311"/>
      <c r="D13" s="311"/>
      <c r="E13" s="311"/>
      <c r="F13" s="311"/>
      <c r="G13" s="311"/>
      <c r="H13" s="311"/>
      <c r="I13" s="312"/>
    </row>
    <row r="14" spans="1:10" ht="13.5" x14ac:dyDescent="0.15">
      <c r="A14" s="22" t="s">
        <v>39</v>
      </c>
      <c r="B14" s="313" t="s">
        <v>40</v>
      </c>
      <c r="C14" s="314"/>
      <c r="D14" s="314"/>
      <c r="E14" s="314"/>
      <c r="F14" s="314"/>
      <c r="G14" s="314"/>
      <c r="H14" s="314"/>
      <c r="I14" s="315"/>
      <c r="J14" s="23" t="s">
        <v>41</v>
      </c>
    </row>
    <row r="15" spans="1:10" ht="36" customHeight="1" x14ac:dyDescent="0.15">
      <c r="A15" s="22"/>
      <c r="B15" s="316"/>
      <c r="C15" s="317"/>
      <c r="D15" s="317"/>
      <c r="E15" s="317"/>
      <c r="F15" s="317"/>
      <c r="G15" s="317"/>
      <c r="H15" s="317"/>
      <c r="I15" s="318"/>
      <c r="J15" s="24"/>
    </row>
    <row r="16" spans="1:10" ht="13.5" x14ac:dyDescent="0.15">
      <c r="A16" s="22"/>
      <c r="B16" s="313" t="s">
        <v>42</v>
      </c>
      <c r="C16" s="314"/>
      <c r="D16" s="314"/>
      <c r="E16" s="314"/>
      <c r="F16" s="314"/>
      <c r="G16" s="314"/>
      <c r="H16" s="314"/>
      <c r="I16" s="315"/>
      <c r="J16" s="23" t="s">
        <v>43</v>
      </c>
    </row>
    <row r="17" spans="1:10" ht="36" customHeight="1" x14ac:dyDescent="0.15">
      <c r="A17" s="22"/>
      <c r="B17" s="319"/>
      <c r="C17" s="320"/>
      <c r="D17" s="320"/>
      <c r="E17" s="320"/>
      <c r="F17" s="320"/>
      <c r="G17" s="320"/>
      <c r="H17" s="320"/>
      <c r="I17" s="321"/>
      <c r="J17" s="24"/>
    </row>
    <row r="18" spans="1:10" ht="13.5" x14ac:dyDescent="0.15">
      <c r="A18" s="22"/>
      <c r="B18" s="313" t="s">
        <v>44</v>
      </c>
      <c r="C18" s="314"/>
      <c r="D18" s="314"/>
      <c r="E18" s="314"/>
      <c r="F18" s="314"/>
      <c r="G18" s="314"/>
      <c r="H18" s="314"/>
      <c r="I18" s="315"/>
      <c r="J18" s="25"/>
    </row>
    <row r="19" spans="1:10" ht="36" customHeight="1" x14ac:dyDescent="0.15">
      <c r="A19" s="22"/>
      <c r="B19" s="322"/>
      <c r="C19" s="323"/>
      <c r="D19" s="323"/>
      <c r="E19" s="323"/>
      <c r="F19" s="323"/>
      <c r="G19" s="323"/>
      <c r="H19" s="323"/>
      <c r="I19" s="324"/>
    </row>
    <row r="20" spans="1:10" ht="24.75" customHeight="1" x14ac:dyDescent="0.15">
      <c r="A20" s="26" t="s">
        <v>45</v>
      </c>
      <c r="B20" s="27" t="s">
        <v>46</v>
      </c>
      <c r="C20" s="28"/>
      <c r="D20" s="28"/>
      <c r="E20" s="28"/>
      <c r="F20" s="28"/>
      <c r="G20" s="28"/>
      <c r="H20" s="28"/>
      <c r="I20" s="13"/>
    </row>
    <row r="21" spans="1:10" ht="24.75" customHeight="1" x14ac:dyDescent="0.15">
      <c r="A21" s="22"/>
      <c r="B21" s="29" t="s">
        <v>47</v>
      </c>
      <c r="C21" s="30"/>
      <c r="D21" s="325" t="s">
        <v>48</v>
      </c>
      <c r="E21" s="325"/>
      <c r="F21" s="325" t="s">
        <v>49</v>
      </c>
      <c r="G21" s="325"/>
      <c r="H21" s="325"/>
      <c r="I21" s="326"/>
    </row>
    <row r="22" spans="1:10" ht="24.75" customHeight="1" x14ac:dyDescent="0.15">
      <c r="A22" s="22"/>
      <c r="B22" s="295" t="s">
        <v>50</v>
      </c>
      <c r="C22" s="296"/>
      <c r="D22" s="31"/>
      <c r="E22" s="32"/>
      <c r="F22" s="31"/>
      <c r="G22" s="32"/>
      <c r="H22" s="32"/>
      <c r="I22" s="33"/>
    </row>
    <row r="23" spans="1:10" ht="24.75" customHeight="1" x14ac:dyDescent="0.15">
      <c r="A23" s="22"/>
      <c r="B23" s="295" t="s">
        <v>51</v>
      </c>
      <c r="C23" s="296"/>
      <c r="D23" s="31"/>
      <c r="E23" s="32"/>
      <c r="F23" s="31"/>
      <c r="G23" s="32"/>
      <c r="H23" s="32"/>
      <c r="I23" s="33"/>
    </row>
    <row r="24" spans="1:10" ht="24.75" customHeight="1" x14ac:dyDescent="0.15">
      <c r="A24" s="22"/>
      <c r="B24" s="295" t="s">
        <v>52</v>
      </c>
      <c r="C24" s="296"/>
      <c r="D24" s="31"/>
      <c r="E24" s="32"/>
      <c r="F24" s="31"/>
      <c r="G24" s="32"/>
      <c r="H24" s="32"/>
      <c r="I24" s="33"/>
    </row>
    <row r="25" spans="1:10" ht="24.75" customHeight="1" x14ac:dyDescent="0.15">
      <c r="A25" s="22"/>
      <c r="B25" s="295" t="s">
        <v>53</v>
      </c>
      <c r="C25" s="296"/>
      <c r="D25" s="31"/>
      <c r="E25" s="32"/>
      <c r="F25" s="31"/>
      <c r="G25" s="32"/>
      <c r="H25" s="32"/>
      <c r="I25" s="33"/>
    </row>
    <row r="26" spans="1:10" ht="24.75" customHeight="1" x14ac:dyDescent="0.15">
      <c r="A26" s="22"/>
      <c r="B26" s="297" t="s">
        <v>54</v>
      </c>
      <c r="C26" s="298"/>
      <c r="D26" s="34"/>
      <c r="E26" s="35"/>
      <c r="F26" s="34"/>
      <c r="G26" s="35"/>
      <c r="H26" s="35"/>
      <c r="I26" s="36"/>
    </row>
    <row r="27" spans="1:10" ht="24.75" customHeight="1" x14ac:dyDescent="0.15">
      <c r="A27" s="26" t="s">
        <v>55</v>
      </c>
      <c r="B27" s="27" t="s">
        <v>56</v>
      </c>
      <c r="C27" s="28"/>
      <c r="D27" s="28"/>
      <c r="E27" s="28"/>
      <c r="F27" s="28"/>
      <c r="G27" s="28"/>
      <c r="H27" s="28"/>
      <c r="I27" s="13"/>
    </row>
    <row r="28" spans="1:10" ht="13.5" x14ac:dyDescent="0.15">
      <c r="A28" s="37"/>
      <c r="B28" s="29" t="s">
        <v>57</v>
      </c>
      <c r="C28" s="30"/>
      <c r="D28" s="30"/>
      <c r="E28" s="30"/>
      <c r="F28" s="30"/>
      <c r="G28" s="30"/>
      <c r="H28" s="30"/>
      <c r="I28" s="38"/>
    </row>
    <row r="29" spans="1:10" ht="23.25" customHeight="1" x14ac:dyDescent="0.15">
      <c r="A29" s="39"/>
      <c r="B29" s="299"/>
      <c r="C29" s="300"/>
      <c r="D29" s="300"/>
      <c r="E29" s="300"/>
      <c r="F29" s="300"/>
      <c r="G29" s="300"/>
      <c r="H29" s="300"/>
      <c r="I29" s="301"/>
    </row>
    <row r="30" spans="1:10" ht="36" customHeight="1" x14ac:dyDescent="0.15">
      <c r="A30" s="18" t="s">
        <v>58</v>
      </c>
      <c r="B30" s="302" t="s">
        <v>59</v>
      </c>
      <c r="C30" s="303"/>
      <c r="D30" s="19" t="s">
        <v>60</v>
      </c>
      <c r="E30" s="304" t="s">
        <v>61</v>
      </c>
      <c r="F30" s="305"/>
      <c r="G30" s="305"/>
      <c r="H30" s="305"/>
      <c r="I30" s="306"/>
      <c r="J30" s="40"/>
    </row>
    <row r="31" spans="1:10" ht="24.75" customHeight="1" x14ac:dyDescent="0.15">
      <c r="A31" s="41" t="s">
        <v>62</v>
      </c>
      <c r="B31" s="42" t="s">
        <v>63</v>
      </c>
      <c r="C31" s="43"/>
      <c r="D31" s="43"/>
      <c r="E31" s="44"/>
      <c r="F31" s="43"/>
      <c r="G31" s="43"/>
      <c r="H31" s="43"/>
      <c r="I31" s="45"/>
    </row>
    <row r="32" spans="1:10" ht="24.75" customHeight="1" x14ac:dyDescent="0.15">
      <c r="A32" s="18" t="s">
        <v>64</v>
      </c>
      <c r="B32" s="307"/>
      <c r="C32" s="308"/>
      <c r="D32" s="308"/>
      <c r="E32" s="308"/>
      <c r="F32" s="308"/>
      <c r="G32" s="308"/>
      <c r="H32" s="308"/>
      <c r="I32" s="309"/>
    </row>
    <row r="33" spans="1:9" ht="24.75" customHeight="1" thickBot="1" x14ac:dyDescent="0.2">
      <c r="A33" s="46" t="s">
        <v>65</v>
      </c>
      <c r="B33" s="47"/>
      <c r="C33" s="10"/>
      <c r="D33" s="10"/>
      <c r="E33" s="10"/>
      <c r="F33" s="10"/>
      <c r="G33" s="10"/>
      <c r="H33" s="10"/>
      <c r="I33" s="48"/>
    </row>
    <row r="34" spans="1:9" ht="54.75" customHeight="1" x14ac:dyDescent="0.15">
      <c r="A34" s="49" t="s">
        <v>66</v>
      </c>
      <c r="B34" s="292"/>
      <c r="C34" s="293"/>
      <c r="D34" s="293"/>
      <c r="E34" s="293"/>
      <c r="F34" s="293"/>
      <c r="G34" s="293"/>
      <c r="H34" s="293"/>
      <c r="I34" s="294"/>
    </row>
  </sheetData>
  <mergeCells count="31">
    <mergeCell ref="B12:I12"/>
    <mergeCell ref="B3:I3"/>
    <mergeCell ref="A4:A7"/>
    <mergeCell ref="D4:D7"/>
    <mergeCell ref="E4:I7"/>
    <mergeCell ref="B8:D8"/>
    <mergeCell ref="F8:I8"/>
    <mergeCell ref="B9:I9"/>
    <mergeCell ref="B10:D10"/>
    <mergeCell ref="F10:I10"/>
    <mergeCell ref="B11:E11"/>
    <mergeCell ref="G11:I11"/>
    <mergeCell ref="B24:C24"/>
    <mergeCell ref="B13:I13"/>
    <mergeCell ref="B14:I14"/>
    <mergeCell ref="B15:I15"/>
    <mergeCell ref="B16:I16"/>
    <mergeCell ref="B17:I17"/>
    <mergeCell ref="B18:I18"/>
    <mergeCell ref="B19:I19"/>
    <mergeCell ref="D21:E21"/>
    <mergeCell ref="F21:I21"/>
    <mergeCell ref="B22:C22"/>
    <mergeCell ref="B23:C23"/>
    <mergeCell ref="B34:I34"/>
    <mergeCell ref="B25:C25"/>
    <mergeCell ref="B26:C26"/>
    <mergeCell ref="B29:I29"/>
    <mergeCell ref="B30:C30"/>
    <mergeCell ref="E30:I30"/>
    <mergeCell ref="B32:I32"/>
  </mergeCells>
  <phoneticPr fontId="1"/>
  <printOptions horizontalCentered="1" verticalCentered="1"/>
  <pageMargins left="0.47244094488188981" right="0" top="0" bottom="0" header="0.31496062992125984" footer="0.31496062992125984"/>
  <pageSetup paperSize="9"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749D8-82D9-4E01-BCFF-78C1AF6FB5E0}">
  <dimension ref="A1:BH12"/>
  <sheetViews>
    <sheetView zoomScale="80" zoomScaleNormal="80" workbookViewId="0">
      <selection activeCell="J6" sqref="J6"/>
    </sheetView>
  </sheetViews>
  <sheetFormatPr defaultColWidth="5" defaultRowHeight="15.75" x14ac:dyDescent="0.15"/>
  <cols>
    <col min="1" max="1" width="5" style="1"/>
    <col min="2" max="2" width="4.875" style="1" customWidth="1"/>
    <col min="3" max="16" width="5" style="1"/>
    <col min="17" max="17" width="5.125" style="1" bestFit="1" customWidth="1"/>
    <col min="18" max="20" width="5" style="1"/>
    <col min="21" max="21" width="6.25" style="1" bestFit="1" customWidth="1"/>
    <col min="22" max="25" width="5" style="1"/>
    <col min="26" max="27" width="5.125" style="1" bestFit="1" customWidth="1"/>
    <col min="28" max="28" width="6.375" style="1" bestFit="1" customWidth="1"/>
    <col min="29" max="35" width="5.125" style="1" bestFit="1" customWidth="1"/>
    <col min="36" max="16384" width="5" style="1"/>
  </cols>
  <sheetData>
    <row r="1" spans="1:60" x14ac:dyDescent="0.15">
      <c r="AA1" s="361" t="s">
        <v>78</v>
      </c>
      <c r="AB1" s="361"/>
      <c r="AC1" s="361"/>
      <c r="AD1" s="361" t="s">
        <v>86</v>
      </c>
      <c r="AE1" s="361"/>
      <c r="AF1" s="361"/>
      <c r="AG1" s="361"/>
      <c r="AH1" s="361"/>
      <c r="AI1" s="361"/>
    </row>
    <row r="2" spans="1:60" s="124" customFormat="1" ht="105" customHeight="1" thickBot="1" x14ac:dyDescent="0.2">
      <c r="A2" s="138" t="s">
        <v>162</v>
      </c>
      <c r="B2" s="138" t="s">
        <v>163</v>
      </c>
      <c r="C2" s="139" t="s">
        <v>161</v>
      </c>
      <c r="D2" s="139" t="s">
        <v>164</v>
      </c>
      <c r="E2" s="139" t="s">
        <v>165</v>
      </c>
      <c r="F2" s="139" t="s">
        <v>166</v>
      </c>
      <c r="G2" s="139" t="s">
        <v>167</v>
      </c>
      <c r="H2" s="139" t="s">
        <v>168</v>
      </c>
      <c r="I2" s="139" t="s">
        <v>169</v>
      </c>
      <c r="J2" s="139" t="s">
        <v>170</v>
      </c>
      <c r="K2" s="139" t="s">
        <v>171</v>
      </c>
      <c r="L2" s="139" t="s">
        <v>243</v>
      </c>
      <c r="M2" s="139" t="s">
        <v>172</v>
      </c>
      <c r="N2" s="139" t="s">
        <v>173</v>
      </c>
      <c r="O2" s="139" t="s">
        <v>174</v>
      </c>
      <c r="P2" s="139" t="s">
        <v>175</v>
      </c>
      <c r="Q2" s="139" t="s">
        <v>176</v>
      </c>
      <c r="R2" s="139" t="s">
        <v>177</v>
      </c>
      <c r="S2" s="139" t="s">
        <v>178</v>
      </c>
      <c r="T2" s="139" t="s">
        <v>179</v>
      </c>
      <c r="U2" s="139" t="s">
        <v>180</v>
      </c>
      <c r="V2" s="139" t="s">
        <v>181</v>
      </c>
      <c r="W2" s="139" t="s">
        <v>182</v>
      </c>
      <c r="X2" s="139" t="s">
        <v>183</v>
      </c>
      <c r="Y2" s="139" t="s">
        <v>184</v>
      </c>
      <c r="Z2" s="139" t="s">
        <v>185</v>
      </c>
      <c r="AA2" s="139" t="s">
        <v>186</v>
      </c>
      <c r="AB2" s="139" t="s">
        <v>187</v>
      </c>
      <c r="AC2" s="139" t="s">
        <v>188</v>
      </c>
      <c r="AD2" s="139" t="s">
        <v>189</v>
      </c>
      <c r="AE2" s="139" t="s">
        <v>190</v>
      </c>
      <c r="AF2" s="139" t="s">
        <v>191</v>
      </c>
      <c r="AG2" s="139" t="s">
        <v>192</v>
      </c>
      <c r="AH2" s="139" t="s">
        <v>193</v>
      </c>
      <c r="AI2" s="139" t="s">
        <v>194</v>
      </c>
      <c r="AJ2" s="139" t="s">
        <v>232</v>
      </c>
      <c r="AK2" s="139" t="s">
        <v>234</v>
      </c>
      <c r="AL2" s="139" t="s">
        <v>241</v>
      </c>
      <c r="AM2" s="139" t="s">
        <v>195</v>
      </c>
    </row>
    <row r="3" spans="1:60" s="129" customFormat="1" ht="78.75" customHeight="1" thickBot="1" x14ac:dyDescent="0.2">
      <c r="A3" s="143"/>
      <c r="B3" s="144" t="str">
        <f>登録書!C9</f>
        <v>/　　/</v>
      </c>
      <c r="C3" s="145"/>
      <c r="D3" s="145" t="s">
        <v>199</v>
      </c>
      <c r="E3" s="145" t="str">
        <f>IF(A12=TRUE,"求人登録と相談利用",IF(B12=TRUE,"相談のみ",""))</f>
        <v/>
      </c>
      <c r="F3" s="145"/>
      <c r="G3" s="145" t="str">
        <f>IF(登録書!C15="","",登録書!C15)</f>
        <v/>
      </c>
      <c r="H3" s="145"/>
      <c r="I3" s="145"/>
      <c r="J3" s="145"/>
      <c r="K3" s="145" t="str">
        <f>IF(登録書!C14="","",登録書!C14)</f>
        <v/>
      </c>
      <c r="L3" s="146" t="str">
        <f>IF(C12=TRUE,C11&amp;",","")&amp;IF(D12=TRUE,D11&amp;",","")&amp;IF(E12=TRUE,E11&amp;",","")&amp;IF(F12=TRUE,F11&amp;",","")&amp;IF(G12=TRUE,G11&amp;",","")&amp;IF(H12=TRUE,H11&amp;"("&amp;登録書!D11&amp;")","")&amp;IF(登録書!C13="","","［"&amp;登録書!C13&amp;"］")</f>
        <v/>
      </c>
      <c r="M3" s="145" t="str">
        <f>IF(登録書!C16=0,"",登録書!C16)</f>
        <v/>
      </c>
      <c r="N3" s="145" t="str">
        <f>登録書!C17</f>
        <v>名古屋市</v>
      </c>
      <c r="O3" s="145" t="str">
        <f>IF(I12=TRUE,I11,IF(J12=TRUE,J11,""))</f>
        <v/>
      </c>
      <c r="P3" s="145" t="str">
        <f>登録書!F18</f>
        <v>年</v>
      </c>
      <c r="Q3" s="147" t="str">
        <f>IF(登録書!I18="","",IF(登録書!K18="億円",登録書!I18&amp;"00000",IF(登録書!K18="円",登録書!I18/1000,IF(登録書!K18="千円",登録書!I18,""))))</f>
        <v/>
      </c>
      <c r="R3" s="145" t="str">
        <f>IF(登録書!C19="","",登録書!C19)</f>
        <v/>
      </c>
      <c r="S3" s="146" t="str">
        <f>IFERROR(IF(U12=TRUE,VLOOKUP("●",U7:V8,2,FALSE),INDEX(M11:AF12,1,MATCH(TRUE,M12:AF12,0))),"")</f>
        <v/>
      </c>
      <c r="T3" s="145" t="str">
        <f>IF(AND(登録書!D27="",登録書!F27=""),"",IF(登録書!D27="その他",登録書!F27,登録書!D27))</f>
        <v/>
      </c>
      <c r="U3" s="145" t="str">
        <f>IF(登録書!I27="","",登録書!I27)</f>
        <v/>
      </c>
      <c r="V3" s="145" t="str">
        <f>IF(登録書!D28="","",登録書!D28)</f>
        <v/>
      </c>
      <c r="W3" s="145" t="str">
        <f>IF(登録書!I28="","",登録書!I28)</f>
        <v/>
      </c>
      <c r="X3" s="148" t="str">
        <f>IF(登録書!C29="","",登録書!C29)</f>
        <v/>
      </c>
      <c r="Y3" s="145" t="str">
        <f>IF(登録書!C30="","",登録書!C30)</f>
        <v/>
      </c>
      <c r="Z3" s="145" t="str">
        <f>IF(登録書!B33=0,"",登録書!B33)</f>
        <v/>
      </c>
      <c r="AA3" s="145" t="str">
        <f>IF(登録書!C33="","",登録書!C33)</f>
        <v/>
      </c>
      <c r="AB3" s="145" t="str">
        <f>IF(登録書!D33="","",登録書!D33)</f>
        <v/>
      </c>
      <c r="AC3" s="145" t="str">
        <f>IF(登録書!E33="","",登録書!E33)</f>
        <v/>
      </c>
      <c r="AD3" s="145" t="str">
        <f>IF(登録書!F33="","",登録書!F33)</f>
        <v/>
      </c>
      <c r="AE3" s="145" t="str">
        <f>IF(登録書!G33="","",登録書!G33)</f>
        <v/>
      </c>
      <c r="AF3" s="145" t="str">
        <f>IF(登録書!H33="","",登録書!H33)</f>
        <v/>
      </c>
      <c r="AG3" s="145" t="str">
        <f>IF(登録書!I33="","",登録書!I33)</f>
        <v/>
      </c>
      <c r="AH3" s="145" t="str">
        <f>IF(登録書!J33="","",登録書!J33)</f>
        <v/>
      </c>
      <c r="AI3" s="145" t="str">
        <f>IF(登録書!K33="","",登録書!K33)</f>
        <v/>
      </c>
      <c r="AJ3" s="146" t="str">
        <f>IF(AG12=TRUE,AG11&amp;",","")&amp;IF(AH12=TRUE,AH11&amp;",","")&amp;IF(AI12=TRUE,AI11&amp;",","")&amp;IF(AJ12=TRUE,AJ11&amp;",","")&amp;IF(AK12=TRUE,AK11&amp;",","")&amp;IF(AL12=TRUE,AL11&amp;",","")&amp;IF(AM12=TRUE,AM11&amp;"("&amp;登録書!F35&amp;")","")</f>
        <v/>
      </c>
      <c r="AK3" s="146" t="str">
        <f>IF(AN12=TRUE,AN11&amp;",","")&amp;IF(AO12=TRUE,AO11&amp;",","")&amp;IF(AP12=TRUE,AP11&amp;",","")&amp;IF(AQ12=TRUE,AQ11&amp;",","")&amp;IF(AR12=TRUE,AR11&amp;",","")&amp;IF(AS12=TRUE,AS11&amp;"("&amp;登録書!F37&amp;")","")</f>
        <v/>
      </c>
      <c r="AL3" s="146" t="str">
        <f>IF(AT12=TRUE,AT11&amp;",","")&amp;IF(AU12=TRUE,AU11&amp;",","")&amp;IF(AV12=TRUE,AV11&amp;",","")&amp;IF(AW12=TRUE,AW11&amp;",","")&amp;IF(AX12=TRUE,AX11&amp;",","")&amp;IF(AY12=TRUE,AY11&amp;",","")&amp;IF(AZ12=TRUE,AZ11&amp;",","")&amp;IF(BA12=TRUE,BA11&amp;",","")&amp;IF(BB12=TRUE,BB11&amp;",","")&amp;IF(BC12=TRUE,BC11&amp;",","")&amp;IF(BD12=TRUE,BD11&amp;"("&amp;登録書!G37&amp;")","")</f>
        <v/>
      </c>
      <c r="AM3" s="149" t="str">
        <f>IF(BE12=TRUE,BE11,IF(BF12=TRUE,BF11,IF(BG12=TRUE,BG11,IF(BH12=TRUE,BH11&amp;"("&amp;登録書!D43&amp;")",""))))</f>
        <v/>
      </c>
    </row>
    <row r="4" spans="1:60" x14ac:dyDescent="0.15">
      <c r="A4" s="133" t="s">
        <v>244</v>
      </c>
    </row>
    <row r="6" spans="1:60" x14ac:dyDescent="0.15">
      <c r="U6" s="136" t="s">
        <v>252</v>
      </c>
    </row>
    <row r="7" spans="1:60" x14ac:dyDescent="0.15">
      <c r="U7" s="137" t="s">
        <v>255</v>
      </c>
      <c r="V7" s="1" t="s">
        <v>249</v>
      </c>
      <c r="AB7" s="1" t="s">
        <v>254</v>
      </c>
    </row>
    <row r="8" spans="1:60" x14ac:dyDescent="0.15">
      <c r="U8" s="137" t="s">
        <v>251</v>
      </c>
      <c r="V8" s="1" t="s">
        <v>250</v>
      </c>
      <c r="AB8" s="1" t="s">
        <v>253</v>
      </c>
    </row>
    <row r="9" spans="1:60" x14ac:dyDescent="0.15">
      <c r="A9" s="1" t="s">
        <v>239</v>
      </c>
    </row>
    <row r="10" spans="1:60" s="127" customFormat="1" ht="12" x14ac:dyDescent="0.15">
      <c r="A10" s="132" t="s">
        <v>198</v>
      </c>
      <c r="B10" s="132"/>
      <c r="C10" s="363" t="s">
        <v>207</v>
      </c>
      <c r="D10" s="363"/>
      <c r="E10" s="363"/>
      <c r="F10" s="363"/>
      <c r="G10" s="363"/>
      <c r="H10" s="363"/>
      <c r="I10" s="363" t="s">
        <v>208</v>
      </c>
      <c r="J10" s="363"/>
      <c r="K10" s="363" t="s">
        <v>0</v>
      </c>
      <c r="L10" s="363"/>
      <c r="M10" s="363" t="s">
        <v>27</v>
      </c>
      <c r="N10" s="363"/>
      <c r="O10" s="363"/>
      <c r="P10" s="363"/>
      <c r="Q10" s="363"/>
      <c r="R10" s="363"/>
      <c r="S10" s="363"/>
      <c r="T10" s="363"/>
      <c r="U10" s="363"/>
      <c r="V10" s="363"/>
      <c r="W10" s="363"/>
      <c r="X10" s="363"/>
      <c r="Y10" s="363"/>
      <c r="Z10" s="363"/>
      <c r="AA10" s="363"/>
      <c r="AB10" s="363"/>
      <c r="AC10" s="363"/>
      <c r="AD10" s="363"/>
      <c r="AE10" s="363"/>
      <c r="AF10" s="363"/>
      <c r="AG10" s="362" t="s">
        <v>232</v>
      </c>
      <c r="AH10" s="362"/>
      <c r="AI10" s="362"/>
      <c r="AJ10" s="362"/>
      <c r="AK10" s="362"/>
      <c r="AL10" s="362"/>
      <c r="AM10" s="362"/>
      <c r="AN10" s="362" t="s">
        <v>234</v>
      </c>
      <c r="AO10" s="362"/>
      <c r="AP10" s="362"/>
      <c r="AQ10" s="362"/>
      <c r="AR10" s="362"/>
      <c r="AS10" s="362"/>
      <c r="AT10" s="362" t="s">
        <v>235</v>
      </c>
      <c r="AU10" s="362"/>
      <c r="AV10" s="362"/>
      <c r="AW10" s="362"/>
      <c r="AX10" s="362"/>
      <c r="AY10" s="362"/>
      <c r="AZ10" s="362"/>
      <c r="BA10" s="362"/>
      <c r="BB10" s="362"/>
      <c r="BC10" s="362"/>
      <c r="BD10" s="362"/>
      <c r="BE10" s="362" t="s">
        <v>238</v>
      </c>
      <c r="BF10" s="362"/>
      <c r="BG10" s="362"/>
      <c r="BH10" s="362"/>
    </row>
    <row r="11" spans="1:60" s="128" customFormat="1" ht="93.75" customHeight="1" x14ac:dyDescent="0.15">
      <c r="A11" s="130" t="s">
        <v>196</v>
      </c>
      <c r="B11" s="130" t="s">
        <v>197</v>
      </c>
      <c r="C11" s="130" t="s">
        <v>201</v>
      </c>
      <c r="D11" s="130" t="s">
        <v>202</v>
      </c>
      <c r="E11" s="130" t="s">
        <v>203</v>
      </c>
      <c r="F11" s="130" t="s">
        <v>204</v>
      </c>
      <c r="G11" s="130" t="s">
        <v>205</v>
      </c>
      <c r="H11" s="130" t="s">
        <v>206</v>
      </c>
      <c r="I11" s="131" t="s">
        <v>69</v>
      </c>
      <c r="J11" s="131" t="s">
        <v>70</v>
      </c>
      <c r="K11" s="131" t="s">
        <v>0</v>
      </c>
      <c r="L11" s="130" t="s">
        <v>209</v>
      </c>
      <c r="M11" s="130" t="s">
        <v>210</v>
      </c>
      <c r="N11" s="130" t="s">
        <v>211</v>
      </c>
      <c r="O11" s="130" t="s">
        <v>212</v>
      </c>
      <c r="P11" s="130" t="s">
        <v>213</v>
      </c>
      <c r="Q11" s="130" t="s">
        <v>214</v>
      </c>
      <c r="R11" s="130" t="s">
        <v>215</v>
      </c>
      <c r="S11" s="130" t="s">
        <v>216</v>
      </c>
      <c r="T11" s="130" t="s">
        <v>217</v>
      </c>
      <c r="U11" s="135" t="s">
        <v>218</v>
      </c>
      <c r="V11" s="130" t="s">
        <v>219</v>
      </c>
      <c r="W11" s="130" t="s">
        <v>220</v>
      </c>
      <c r="X11" s="130" t="s">
        <v>221</v>
      </c>
      <c r="Y11" s="130" t="s">
        <v>222</v>
      </c>
      <c r="Z11" s="130" t="s">
        <v>223</v>
      </c>
      <c r="AA11" s="130" t="s">
        <v>224</v>
      </c>
      <c r="AB11" s="130" t="s">
        <v>225</v>
      </c>
      <c r="AC11" s="130" t="s">
        <v>226</v>
      </c>
      <c r="AD11" s="130" t="s">
        <v>227</v>
      </c>
      <c r="AE11" s="130" t="s">
        <v>228</v>
      </c>
      <c r="AF11" s="130" t="s">
        <v>229</v>
      </c>
      <c r="AG11" s="130" t="s">
        <v>79</v>
      </c>
      <c r="AH11" s="130" t="s">
        <v>80</v>
      </c>
      <c r="AI11" s="130" t="s">
        <v>81</v>
      </c>
      <c r="AJ11" s="130" t="s">
        <v>82</v>
      </c>
      <c r="AK11" s="130" t="s">
        <v>83</v>
      </c>
      <c r="AL11" s="130" t="s">
        <v>230</v>
      </c>
      <c r="AM11" s="130" t="s">
        <v>231</v>
      </c>
      <c r="AN11" s="130" t="s">
        <v>233</v>
      </c>
      <c r="AO11" s="130" t="s">
        <v>89</v>
      </c>
      <c r="AP11" s="130" t="s">
        <v>91</v>
      </c>
      <c r="AQ11" s="130" t="s">
        <v>92</v>
      </c>
      <c r="AR11" s="130" t="s">
        <v>88</v>
      </c>
      <c r="AS11" s="130" t="s">
        <v>231</v>
      </c>
      <c r="AT11" s="130" t="s">
        <v>93</v>
      </c>
      <c r="AU11" s="130" t="s">
        <v>94</v>
      </c>
      <c r="AV11" s="130" t="s">
        <v>89</v>
      </c>
      <c r="AW11" s="130" t="s">
        <v>95</v>
      </c>
      <c r="AX11" s="130" t="s">
        <v>96</v>
      </c>
      <c r="AY11" s="130" t="s">
        <v>97</v>
      </c>
      <c r="AZ11" s="130" t="s">
        <v>242</v>
      </c>
      <c r="BA11" s="130" t="s">
        <v>99</v>
      </c>
      <c r="BB11" s="130" t="s">
        <v>100</v>
      </c>
      <c r="BC11" s="130" t="s">
        <v>101</v>
      </c>
      <c r="BD11" s="130" t="s">
        <v>206</v>
      </c>
      <c r="BE11" s="130" t="s">
        <v>102</v>
      </c>
      <c r="BF11" s="130" t="s">
        <v>236</v>
      </c>
      <c r="BG11" s="130" t="s">
        <v>237</v>
      </c>
      <c r="BH11" s="130" t="s">
        <v>206</v>
      </c>
    </row>
    <row r="12" spans="1:60" s="142" customFormat="1" ht="12" x14ac:dyDescent="0.15">
      <c r="A12" s="140" t="b">
        <v>0</v>
      </c>
      <c r="B12" s="140"/>
      <c r="C12" s="140" t="b">
        <v>0</v>
      </c>
      <c r="D12" s="140"/>
      <c r="E12" s="140"/>
      <c r="F12" s="140"/>
      <c r="G12" s="140"/>
      <c r="H12" s="140"/>
      <c r="I12" s="140" t="b">
        <v>0</v>
      </c>
      <c r="J12" s="140"/>
      <c r="K12" s="141"/>
      <c r="L12" s="140"/>
      <c r="M12" s="140"/>
      <c r="N12" s="140" t="b">
        <v>0</v>
      </c>
      <c r="O12" s="140"/>
      <c r="P12" s="140"/>
      <c r="Q12" s="140"/>
      <c r="R12" s="140"/>
      <c r="S12" s="140"/>
      <c r="T12" s="140"/>
      <c r="U12" s="140" t="b">
        <v>0</v>
      </c>
      <c r="V12" s="140"/>
      <c r="W12" s="140"/>
      <c r="X12" s="140"/>
      <c r="Y12" s="140"/>
      <c r="Z12" s="140"/>
      <c r="AA12" s="140"/>
      <c r="AB12" s="140" t="b">
        <v>0</v>
      </c>
      <c r="AC12" s="140"/>
      <c r="AD12" s="140"/>
      <c r="AE12" s="140"/>
      <c r="AF12" s="140"/>
      <c r="AG12" s="140" t="b">
        <v>0</v>
      </c>
      <c r="AH12" s="140"/>
      <c r="AI12" s="140"/>
      <c r="AJ12" s="140"/>
      <c r="AK12" s="140"/>
      <c r="AL12" s="140"/>
      <c r="AM12" s="140"/>
      <c r="AN12" s="140" t="b">
        <v>0</v>
      </c>
      <c r="AO12" s="140"/>
      <c r="AP12" s="140"/>
      <c r="AQ12" s="140"/>
      <c r="AR12" s="140"/>
      <c r="AS12" s="140"/>
      <c r="AT12" s="140" t="b">
        <v>0</v>
      </c>
      <c r="AU12" s="140"/>
      <c r="AV12" s="140"/>
      <c r="AW12" s="140"/>
      <c r="AX12" s="140"/>
      <c r="AY12" s="140"/>
      <c r="AZ12" s="140"/>
      <c r="BA12" s="140"/>
      <c r="BB12" s="140"/>
      <c r="BC12" s="140"/>
      <c r="BD12" s="140" t="b">
        <v>0</v>
      </c>
      <c r="BE12" s="140" t="b">
        <v>0</v>
      </c>
      <c r="BF12" s="140"/>
      <c r="BG12" s="140"/>
      <c r="BH12" s="140"/>
    </row>
  </sheetData>
  <mergeCells count="10">
    <mergeCell ref="C10:H10"/>
    <mergeCell ref="I10:J10"/>
    <mergeCell ref="K10:L10"/>
    <mergeCell ref="M10:AF10"/>
    <mergeCell ref="AG10:AM10"/>
    <mergeCell ref="AD1:AI1"/>
    <mergeCell ref="AA1:AC1"/>
    <mergeCell ref="AN10:AS10"/>
    <mergeCell ref="AT10:BD10"/>
    <mergeCell ref="BE10:BH10"/>
  </mergeCells>
  <phoneticPr fontId="1"/>
  <dataValidations count="1">
    <dataValidation type="list" allowBlank="1" showInputMessage="1" showErrorMessage="1" sqref="U7:U8" xr:uid="{165CE772-038D-4447-A1DF-7BCD79668C47}">
      <formula1>"　 ,●"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11A5DE3930AA649BA97137E6112B480" ma:contentTypeVersion="" ma:contentTypeDescription="新しいドキュメントを作成します。" ma:contentTypeScope="" ma:versionID="ef246eb7f33f4d377d82c4703e068fe2">
  <xsd:schema xmlns:xsd="http://www.w3.org/2001/XMLSchema" xmlns:xs="http://www.w3.org/2001/XMLSchema" xmlns:p="http://schemas.microsoft.com/office/2006/metadata/properties" xmlns:ns2="d93d8db3-6490-45b4-8bf1-eeb5728cdfec" targetNamespace="http://schemas.microsoft.com/office/2006/metadata/properties" ma:root="true" ma:fieldsID="6c5bd78a85ccb30890cafad05619d655" ns2:_="">
    <xsd:import namespace="d93d8db3-6490-45b4-8bf1-eeb5728cdf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3d8db3-6490-45b4-8bf1-eeb5728cdf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4355FFF-221F-448F-9466-11A96F80CCD4}">
  <ds:schemaRefs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d93d8db3-6490-45b4-8bf1-eeb5728cdfec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2200CD2-E9DF-4F14-A718-A52B629545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4C376CC-FE11-4C36-8C74-C62772AFEE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3d8db3-6490-45b4-8bf1-eeb5728cdf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登録書 (記入例)</vt:lpstr>
      <vt:lpstr>登録書</vt:lpstr>
      <vt:lpstr>企業調査票</vt:lpstr>
      <vt:lpstr>データ</vt:lpstr>
      <vt:lpstr>企業調査票!Print_Area</vt:lpstr>
      <vt:lpstr>登録書!Print_Area</vt:lpstr>
      <vt:lpstr>'登録書 (記入例)'!Print_Area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Akemi</dc:creator>
  <cp:lastModifiedBy>古賀 奈保</cp:lastModifiedBy>
  <cp:lastPrinted>2021-03-12T05:35:14Z</cp:lastPrinted>
  <dcterms:created xsi:type="dcterms:W3CDTF">2017-04-19T12:14:14Z</dcterms:created>
  <dcterms:modified xsi:type="dcterms:W3CDTF">2022-04-01T06:36:29Z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0x010100311A5DE3930AA649BA97137E6112B480</vt:lpwstr>
  </property>
</Properties>
</file>